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10.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9.xml" ContentType="application/vnd.openxmlformats-officedocument.drawing+xml"/>
  <Override PartName="/xl/theme/theme1.xml" ContentType="application/vnd.openxmlformats-officedocument.theme+xml"/>
  <Override PartName="/xl/drawings/drawing4.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8.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gamntl\Desktop\Mandatory  Declaration Form\"/>
    </mc:Choice>
  </mc:AlternateContent>
  <bookViews>
    <workbookView xWindow="0" yWindow="0" windowWidth="24000" windowHeight="9030" firstSheet="3" activeTab="8"/>
  </bookViews>
  <sheets>
    <sheet name="Automotive" sheetId="1" state="hidden" r:id="rId1"/>
    <sheet name="CMM" sheetId="3" state="hidden" r:id="rId2"/>
    <sheet name="Electrotechnical" sheetId="2" state="hidden" r:id="rId3"/>
    <sheet name="Electrotechnical - 19A" sheetId="5" r:id="rId4"/>
    <sheet name="Automotive -  19A" sheetId="4" state="hidden" r:id="rId5"/>
    <sheet name="CMM - 19A" sheetId="6" r:id="rId6"/>
    <sheet name="Foods - 19A" sheetId="8" r:id="rId7"/>
    <sheet name="SLIDING SCALE" sheetId="9" r:id="rId8"/>
    <sheet name="Automotive -  19A " sheetId="10" r:id="rId9"/>
    <sheet name="Foods - 19A " sheetId="7" state="hidden" r:id="rId10"/>
  </sheets>
  <definedNames>
    <definedName name="_xlnm.Print_Area" localSheetId="5">'CMM - 19A'!$A$1:$F$65</definedName>
    <definedName name="_xlnm.Print_Area" localSheetId="6">'Foods - 19A'!$A$1:$F$31</definedName>
    <definedName name="_xlnm.Print_Area" localSheetId="9">'Foods - 19A '!$A$1:$F$31</definedName>
  </definedNames>
  <calcPr calcId="162913"/>
</workbook>
</file>

<file path=xl/calcChain.xml><?xml version="1.0" encoding="utf-8"?>
<calcChain xmlns="http://schemas.openxmlformats.org/spreadsheetml/2006/main">
  <c r="F45" i="10" l="1"/>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46" i="10" s="1"/>
  <c r="F11" i="10"/>
  <c r="F28" i="8"/>
  <c r="F27" i="8"/>
  <c r="F26" i="8"/>
  <c r="F25" i="8"/>
  <c r="F24" i="8"/>
  <c r="F23" i="8"/>
  <c r="F22" i="8"/>
  <c r="F21" i="8"/>
  <c r="F20" i="8"/>
  <c r="F19" i="8"/>
  <c r="F18" i="8"/>
  <c r="F17" i="8"/>
  <c r="F16" i="8"/>
  <c r="F15" i="8"/>
  <c r="F14" i="8"/>
  <c r="F13" i="8"/>
  <c r="F12" i="8"/>
  <c r="F11" i="8"/>
  <c r="F29" i="8" s="1"/>
  <c r="F15" i="7" l="1"/>
  <c r="F13" i="7"/>
  <c r="F28" i="7" l="1"/>
  <c r="F27" i="7"/>
  <c r="F26" i="7"/>
  <c r="F25" i="7"/>
  <c r="F24" i="7"/>
  <c r="F23" i="7"/>
  <c r="F22" i="7"/>
  <c r="F21" i="7"/>
  <c r="F20" i="7"/>
  <c r="F19" i="7"/>
  <c r="F18" i="7"/>
  <c r="F17" i="7"/>
  <c r="F16" i="7"/>
  <c r="F14" i="7"/>
  <c r="F12" i="7"/>
  <c r="F11" i="7"/>
  <c r="F29" i="7" l="1"/>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63" i="6" l="1"/>
  <c r="F50" i="5"/>
  <c r="F46" i="4"/>
  <c r="F61" i="3"/>
  <c r="F59" i="3"/>
  <c r="F57" i="3"/>
  <c r="F55" i="3"/>
  <c r="F53" i="3"/>
  <c r="F51" i="3"/>
  <c r="F49" i="3"/>
  <c r="F47" i="3"/>
  <c r="F45" i="3"/>
  <c r="F43" i="3"/>
  <c r="F41" i="3"/>
  <c r="F39" i="3"/>
  <c r="F37" i="3"/>
  <c r="F35" i="3"/>
  <c r="F33" i="3"/>
  <c r="F31" i="3"/>
  <c r="F29" i="3"/>
  <c r="F27" i="3"/>
  <c r="F25" i="3"/>
  <c r="F23" i="3"/>
  <c r="F21" i="3"/>
  <c r="F19" i="3"/>
  <c r="F17" i="3"/>
  <c r="F15" i="3"/>
  <c r="F13" i="3"/>
  <c r="F11" i="3"/>
  <c r="F44" i="1"/>
  <c r="F42" i="1"/>
  <c r="F40" i="1"/>
  <c r="F38" i="1"/>
  <c r="F36" i="1"/>
  <c r="F34" i="1"/>
  <c r="F32" i="1"/>
  <c r="F30" i="1"/>
  <c r="F28" i="1"/>
  <c r="F26" i="1"/>
  <c r="F24" i="1"/>
  <c r="F22" i="1"/>
  <c r="F20" i="1"/>
  <c r="F18" i="1"/>
  <c r="F16" i="1"/>
  <c r="F14" i="1"/>
  <c r="F12" i="1"/>
  <c r="F11" i="1"/>
  <c r="F62" i="3"/>
  <c r="F60" i="3"/>
  <c r="F58" i="3"/>
  <c r="F56" i="3"/>
  <c r="F54" i="3"/>
  <c r="F52" i="3"/>
  <c r="F50" i="3"/>
  <c r="F48" i="3"/>
  <c r="F46" i="3"/>
  <c r="F44" i="3"/>
  <c r="F42" i="3"/>
  <c r="F40" i="3"/>
  <c r="F38" i="3"/>
  <c r="F36" i="3"/>
  <c r="F34" i="3"/>
  <c r="F32" i="3"/>
  <c r="F30" i="3"/>
  <c r="F28" i="3"/>
  <c r="F26" i="3"/>
  <c r="F24" i="3"/>
  <c r="F22" i="3"/>
  <c r="F20" i="3"/>
  <c r="F18" i="3"/>
  <c r="F16" i="3"/>
  <c r="F14" i="3"/>
  <c r="F12" i="3"/>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45" i="1"/>
  <c r="F43" i="1"/>
  <c r="F41" i="1"/>
  <c r="F39" i="1"/>
  <c r="F37" i="1"/>
  <c r="F35" i="1"/>
  <c r="F33" i="1"/>
  <c r="F31" i="1"/>
  <c r="F29" i="1"/>
  <c r="F27" i="1"/>
  <c r="F25" i="1"/>
  <c r="F23" i="1"/>
  <c r="F21" i="1"/>
  <c r="F19" i="1"/>
  <c r="F17" i="1"/>
  <c r="F15" i="1"/>
  <c r="F13" i="1"/>
  <c r="F50" i="2" l="1"/>
  <c r="F63" i="3"/>
  <c r="F46" i="1"/>
</calcChain>
</file>

<file path=xl/sharedStrings.xml><?xml version="1.0" encoding="utf-8"?>
<sst xmlns="http://schemas.openxmlformats.org/spreadsheetml/2006/main" count="881" uniqueCount="238">
  <si>
    <t>COMPANY NAME</t>
  </si>
  <si>
    <t>TELEPHONE NUMBER</t>
  </si>
  <si>
    <t>JDE NUMBER</t>
  </si>
  <si>
    <t>E-MAIL ADDRESS</t>
  </si>
  <si>
    <t>HEF NUMBER</t>
  </si>
  <si>
    <t>POSTAL ADDRESS</t>
  </si>
  <si>
    <t>CONTACT PERSON</t>
  </si>
  <si>
    <t>CODE</t>
  </si>
  <si>
    <t>COMMODITY DESCRIPTION</t>
  </si>
  <si>
    <t>UNIT</t>
  </si>
  <si>
    <t>LEVY UNITS</t>
  </si>
  <si>
    <t>TARIFF</t>
  </si>
  <si>
    <t>LEVY</t>
  </si>
  <si>
    <t>M1 – Passenger Cars (VC8022)</t>
  </si>
  <si>
    <t>1 Item</t>
  </si>
  <si>
    <t>M2 – Buses (VC8023)</t>
  </si>
  <si>
    <t>M3 – Buses (VC8023)</t>
  </si>
  <si>
    <t>N1 – Light Commercial Vehicles (VC8024)</t>
  </si>
  <si>
    <t>N2/N3 – Heavy Commercial Vehicles (VC8025)</t>
  </si>
  <si>
    <t>O1 – Trailer &lt; 750 kg (VC8026)</t>
  </si>
  <si>
    <t>O2 – Trailer 750 kg to 3 500 kg (VC8026)</t>
  </si>
  <si>
    <t>O3 – Trailer 3 500 kg to 10 000 kg (VC8027)</t>
  </si>
  <si>
    <t>O4 – Trailer &gt; 10 000 kg (VC8027)</t>
  </si>
  <si>
    <t>Agricultural Tractors (Slow Moving Vehicles) (VC8057)</t>
  </si>
  <si>
    <t>M2 – Buses (Custom Built Bodies and Modifications / Conversions) ( VC8023)</t>
  </si>
  <si>
    <t>M3 – Buses (Custom Built Bodies and Modifications / Conversions) (VC8023)</t>
  </si>
  <si>
    <t>M1 and N1 – Light Passenger and Commercial Vehicles (Custom Built Bodies and Modifications / Conversions) (VC8022 &amp; VC8024)</t>
  </si>
  <si>
    <t>N2 – Heavy Commercial Vehicles (Custom Built Bodies and Modifications / Conversions) (VC8025)</t>
  </si>
  <si>
    <t>N3 – Heavy Commercial Vehicles (Custom Built Bodies and Modifications / Conversions) (VC8025)</t>
  </si>
  <si>
    <t>L1 to L7 – Motorcycles (VC9098)</t>
  </si>
  <si>
    <t>Replacement disc brake pad for categories M1 and N1 road vehicles (including minibuses)  (VC8053)</t>
  </si>
  <si>
    <t>Axle set</t>
  </si>
  <si>
    <t>Replacement disc brake pad for categories M2 (excluding minibuses), M3, N2, N3, O2, O3 and O4 road vehicles (VC8053)</t>
  </si>
  <si>
    <t>Replacement roll-stock friction material for categories M, N and O road vehicles (including minibuses) (VC8053)</t>
  </si>
  <si>
    <t>Per meter</t>
  </si>
  <si>
    <t>Replacement brake shoe friction material segment for categories M, N and O road vehicles, and minibuses (VC8053)</t>
  </si>
  <si>
    <t>Per segment</t>
  </si>
  <si>
    <t>Replacement brake shoe friction material segment for categories M2 (excl. minibuses), M3, N2, N3, O2, O3 and O4 road vehicles (VC8053)</t>
  </si>
  <si>
    <t>Replacement secondary lights for motor vehicles (VC8050)</t>
  </si>
  <si>
    <t>Replacement headlights for motor vehicles (VC8049)</t>
  </si>
  <si>
    <t>Replacement incandescent lamps for motor vehicles (VC8048)</t>
  </si>
  <si>
    <t>Replacement halogen lamps for motor vehicles (VC8048)</t>
  </si>
  <si>
    <t>Replacement safety glass (laminated) for use in road vehicles (VC8051)</t>
  </si>
  <si>
    <t>Replacement safety glass (toughened) for use in motor vehicles (VC8051)</t>
  </si>
  <si>
    <t>Hydraulic brake and clutch fluid (VC8013)</t>
  </si>
  <si>
    <t>Per 100 ℓ</t>
  </si>
  <si>
    <t>Ball type couplings and towing brackets for towing caravans and light trailers (VC8065)</t>
  </si>
  <si>
    <t>Child restraining devices for use in motor vehicles  (VC8033)</t>
  </si>
  <si>
    <t>Elastomeric cups and seals for hydraulic brake systems - Loose (VC8080)</t>
  </si>
  <si>
    <t>Per 100</t>
  </si>
  <si>
    <t>Elastomeric cups and seals for hydraulic brake systems - Kit form (VC8080)</t>
  </si>
  <si>
    <t>Per kit</t>
  </si>
  <si>
    <t>Safety helmets for motor cyclists (VC8016)</t>
  </si>
  <si>
    <t>New tyres - for passenger vehicles and their trailers (VC8056)</t>
  </si>
  <si>
    <t>New tyres - for commercial vehicles and their trailers (VC8059)</t>
  </si>
  <si>
    <t>Total amount for the period</t>
  </si>
  <si>
    <t>Please complete and return electronically in Excel to levy.return@nrcs.org.za. Please do not pay this declaration, these figures need to be declared again on the first quarter of your 2016B levy return. The amount only becomes payable for both quarters (July - September &amp; October -December) from 1 January 2017.</t>
  </si>
  <si>
    <t>Automotive 16B - 7156</t>
  </si>
  <si>
    <t>Portable television antennae (VC8055)</t>
  </si>
  <si>
    <t>100 Items</t>
  </si>
  <si>
    <t>Audio equipment; e.g. hi-fi systems, radios, etc. (VC8055)</t>
  </si>
  <si>
    <t>10 Items</t>
  </si>
  <si>
    <t>Audio equipment; e.g. hi-fi systems, radios, etc. - Energy Efficiency and Labelling (VC9008)</t>
  </si>
  <si>
    <t>Visual equipment; e.g. TV’s, VCR’s, DVD players, etc. (VC8055)</t>
  </si>
  <si>
    <t>Visual equipment; e.g. TV’s, VCR’s, DVD players, etc. - Energy Efficiency and Labelling (VC9008)</t>
  </si>
  <si>
    <t>Lamp control gear (VC9087)</t>
  </si>
  <si>
    <t>Luminaires and lighting appliances; e.g. fluorescent, fixed, portable, hand-held lamps, lighting chains, flood lights, Christmas tree lighting sets, etc. (VC9012)</t>
  </si>
  <si>
    <t>Lamp holders (VC8011)</t>
  </si>
  <si>
    <t>Starters for tubular fluorescent lamps (VC8039)</t>
  </si>
  <si>
    <t>Incandescent lamps (globes) (VC8043)</t>
  </si>
  <si>
    <t>Single capped fluorescent lamps (CFL) (VC9091)</t>
  </si>
  <si>
    <t>Plugs (VC8008)</t>
  </si>
  <si>
    <t>Socket outlets (VC8008)</t>
  </si>
  <si>
    <t>Socket outlet adapters, including "Janus" couplers (VC8008)</t>
  </si>
  <si>
    <t>Switches for fixed installations (VC8003)</t>
  </si>
  <si>
    <t>Switches for appliances (VC8052)</t>
  </si>
  <si>
    <t>Cord sets with plug and appliances coupler (VC8029)</t>
  </si>
  <si>
    <t>Cord extension sets without switches (VC8029)</t>
  </si>
  <si>
    <t>Cord extension sets with switches (VC8029)</t>
  </si>
  <si>
    <t>Cord extension sets with switches and MCCB (VC8029)</t>
  </si>
  <si>
    <t>Cord extension sets with switches and ELPU (VC8029)</t>
  </si>
  <si>
    <t>Flexible cords (VC8006)</t>
  </si>
  <si>
    <t>100 kg</t>
  </si>
  <si>
    <t>Cables MV - Medium Voltage (VC8077); and Cables LV – Low Voltage (VC8075)</t>
  </si>
  <si>
    <t>Moulded case circuit breakers - single pole (VC8036)</t>
  </si>
  <si>
    <t>Moulded case circuit breakers - double pole (VC8036)</t>
  </si>
  <si>
    <t>Moulded case circuit breakers - triple pole (VC8036)</t>
  </si>
  <si>
    <t>Moulded case circuit breakers - four pole (VC8036)</t>
  </si>
  <si>
    <t>Transportable motor operated tools; e.g. table saw thickness planers, etc. (VC8055)</t>
  </si>
  <si>
    <t>Hand-held electric power tools; e.g. lathes, saws, grinders, drills, electric gardening and agricultural equipment, etc. (VC8055)</t>
  </si>
  <si>
    <t>Earth leakage protection unit - single phase (VC8035)</t>
  </si>
  <si>
    <t>Earth leakage protection unit - multi phase (VC8035)</t>
  </si>
  <si>
    <t>Appliance couplers (VC8012)</t>
  </si>
  <si>
    <t>Appliances - SMALL; e.g. vacuum cleaners, heaters, electric irons, heated blankets, fans, hairdryers, kettles, motors-operated appliances, instantaneous water heaters,  soldering irons, etc. (VC8055)</t>
  </si>
  <si>
    <t>Information Technology (IT) equipment and business systems; e.g. computers, monitors, printers, copiers, fax machines, scanners, modems, routers, etc.  (VC8055)</t>
  </si>
  <si>
    <t>Appliances - LARGE; e.g. freezers, refrigerators, dishwashers, washing machines, tumble dryers, airconditioning units, catering equipment, microwave ovens, stoves, etc. (VC8055)</t>
  </si>
  <si>
    <t>Appliances - LARGE; Only freezers, refrigerators, dishwashers, washing machines, tumble dryers, washer-dryer combinations, electric ovens and air conditioners - Energy Efficiency and Labelling (VC9008)</t>
  </si>
  <si>
    <t>Hot water storage tanks for domestic use (VC9006)</t>
  </si>
  <si>
    <t>Integral and close-coupled domestic solar water heaters (VC9004)</t>
  </si>
  <si>
    <t>Information Technology (IT) components; e.g. power supplies, cell phone battery chargers, motherboards, etc.  (VC8055)</t>
  </si>
  <si>
    <t>Electrotechnical 16B - 7156</t>
  </si>
  <si>
    <t>NRCS MANDATORY DECLARATION OF LEVY VOLUMES JULY - SEPTEMBER 2016</t>
  </si>
  <si>
    <t>Chemical, Mechanical and Materials 16B - 7158</t>
  </si>
  <si>
    <t>Powered filtering devices incorporating a helmet or a hood (SANS 12941) (VC8072)</t>
  </si>
  <si>
    <t>Power assisted filtering devices incorporating full-face masks, half masks or quarter masks (SANS12942) (VC8072)</t>
  </si>
  <si>
    <t>Full-face masks (SANS 50136) (VC8072)</t>
  </si>
  <si>
    <t>Self-contained open-circuit compressed air breathing apparatus (SANS 50137) (VC8072)</t>
  </si>
  <si>
    <t>Fresh air hose breathing apparatus for use with full-face mask, half mask or mouthpiece assembly (SANS 50138) (VC8072)</t>
  </si>
  <si>
    <t>Compressed air line breathing apparatus with demand valve for use with a full-face mask (SANS 54593-1) (VC8072)</t>
  </si>
  <si>
    <t>Compressed air line breathing apparatus with demand valve for use with a half mask at positive pressure (SANS 54593-2) (VC8072)</t>
  </si>
  <si>
    <t>Powered fresh air hose breathing apparatus incorporating a hood (SANS 50269) (VC8072)</t>
  </si>
  <si>
    <t>Continuous flow compressed air line breathing apparatus (SANS 54594) (VC8072)</t>
  </si>
  <si>
    <t>Half masks and quarter masks (SANS 50140) (VC8072)</t>
  </si>
  <si>
    <t>Half masks without inhalation valves and with separable filters to protect against gases or gases and particles or particles only (SANS 51827) (VC8072)</t>
  </si>
  <si>
    <t>Gas filters and combined filters (SANS 54387) (VC8072)</t>
  </si>
  <si>
    <t>Filters for connection by means of breathing hoses to facepieces (SANS 275) (VC8072)</t>
  </si>
  <si>
    <t>Particle filters (SANS 50143) (VC8072)</t>
  </si>
  <si>
    <t>Self-contained closed-circuit breathing apparatus of the compressed oxygen or compressed oxygen-nitrogen type (SANS 50145) (VC8072)</t>
  </si>
  <si>
    <t>Filtering half masks to protect against particles (SANS 50149) (VC8072)</t>
  </si>
  <si>
    <t>Self-contained closed-circuit breathing apparatus for escape (SANS 53794) (VC8072)</t>
  </si>
  <si>
    <t>Self-contained open-circuit compressed air breathing apparatus with full-face mask or mouthpiece assembly for escape (SANS 50402) (VC8032)</t>
  </si>
  <si>
    <t>Filtering devices with hood for self-rescue from fire                  (SANS 50403) (VC8032)</t>
  </si>
  <si>
    <t>Filter self-rescuers for protection against carbon monoxide (SANS 50404) (VC8032)</t>
  </si>
  <si>
    <t>Valved filtering half masks to protect against gases or gases and particles (SANS 50405) (VC8032)</t>
  </si>
  <si>
    <t>Compressed air escape apparatus with a hood (SANS 51146) (VC8032)</t>
  </si>
  <si>
    <t>Swimming aids that are carried or worn on the body                        (SANS 53138-1) (VC8032)</t>
  </si>
  <si>
    <t>Swim seats (SANS 53138-3) (VC8032)</t>
  </si>
  <si>
    <t>Buoyancy aids (level 50) (SANS 12402-5) (VC8032)</t>
  </si>
  <si>
    <t>Special purpose buoyancy aids (SANS 12402-6)  (VC8032)</t>
  </si>
  <si>
    <t>Lifejackets for inland/close to shore conditions (level 100) (SANS 12402-4) (VC8032)</t>
  </si>
  <si>
    <t>Lifejackets for offshore conditions (level 150) (SANS 12402-3) (VC8032)</t>
  </si>
  <si>
    <t>Lifejackets for extreme offshore conditions (level 275)                        (SANS 12402-2) (VC8032)</t>
  </si>
  <si>
    <t>Lifejackets for seagoing ships (SANS 12402-1) (VC8032)</t>
  </si>
  <si>
    <t>Special purpose lifejackets (SANS 12402-6) (VC8032)</t>
  </si>
  <si>
    <t>.22-Rim firearms (VC8028)</t>
  </si>
  <si>
    <t>Revolvers (VC8028)</t>
  </si>
  <si>
    <t>Centre fire rifles and pistols (VC8028)</t>
  </si>
  <si>
    <t>Double-barrel shotguns (VC8028)</t>
  </si>
  <si>
    <t>Single-barrel shotguns (VC8028)</t>
  </si>
  <si>
    <t>All types of replacement barrels (VC8028)</t>
  </si>
  <si>
    <t>Modified rim- and centre fire rifles, revolvers and pistols (VC8028)</t>
  </si>
  <si>
    <t>Modified double-barrel shotguns (VC8028)</t>
  </si>
  <si>
    <t>Modified single-barrel shotguns (VC8028)</t>
  </si>
  <si>
    <t>Disposable lighters (for cigarettes,cigars and pipes) (VC8076)</t>
  </si>
  <si>
    <t>100 Lighters</t>
  </si>
  <si>
    <t>Refillable lighters (for cigarettes,cigars and pipes) (VC8076)</t>
  </si>
  <si>
    <t>Coal-burning stoves and heaters (VC8034)</t>
  </si>
  <si>
    <t>Non-pressure paraffin stoves and heaters (VC9089)</t>
  </si>
  <si>
    <t>Pressurised paraffin fuelled appliances (VC9093)</t>
  </si>
  <si>
    <t>Disinfectants &amp; detergent-disinfectants (VC8054)</t>
  </si>
  <si>
    <t>100 ℓ / 100 kg</t>
  </si>
  <si>
    <t>Microbiological safety cabinets, classes I, II and III (VC8041)</t>
  </si>
  <si>
    <t>Cement (VC9085)</t>
  </si>
  <si>
    <t>1 t</t>
  </si>
  <si>
    <t>Preservative Treated Timber (VC9092)</t>
  </si>
  <si>
    <t>1 m³</t>
  </si>
  <si>
    <t>Small arms shooting ranges (VC9088)</t>
  </si>
  <si>
    <t>1 Shooting Range</t>
  </si>
  <si>
    <t>Safety Footwear (VC9002)</t>
  </si>
  <si>
    <t>1 Pair</t>
  </si>
  <si>
    <t>Safety glass and other safety glazing material (VC9003)</t>
  </si>
  <si>
    <r>
      <t>m</t>
    </r>
    <r>
      <rPr>
        <sz val="10"/>
        <rFont val="Calibri"/>
        <family val="2"/>
      </rPr>
      <t>²</t>
    </r>
  </si>
  <si>
    <t>Transpec (PTY) Ltd</t>
  </si>
  <si>
    <t>Rowan Alford</t>
  </si>
  <si>
    <t>rowan@transpec.co.za</t>
  </si>
  <si>
    <t>P O Box 646</t>
  </si>
  <si>
    <t>Pinetown, 3600</t>
  </si>
  <si>
    <t>5751+5752</t>
  </si>
  <si>
    <t>Canned abalone (VC8014)</t>
  </si>
  <si>
    <t>1000kg</t>
  </si>
  <si>
    <t>Canned crustaceans (VC8014)</t>
  </si>
  <si>
    <t>5711+5712</t>
  </si>
  <si>
    <t>Canned fish and canned fish products (other than fish paste) (VC8014)</t>
  </si>
  <si>
    <t>SLIDING SCALE D</t>
  </si>
  <si>
    <t>5714+5715</t>
  </si>
  <si>
    <t>Canned marine molluscs (VC8014)      (Other than abalone)</t>
  </si>
  <si>
    <t xml:space="preserve">5716 + 5717 </t>
  </si>
  <si>
    <t>Canned meat and canned meat products (VC8019)</t>
  </si>
  <si>
    <t>SLIDING SCALE A</t>
  </si>
  <si>
    <t xml:space="preserve">5719 + 5720 </t>
  </si>
  <si>
    <t>Fish Paste (VC8014)</t>
  </si>
  <si>
    <t>SLIDING SCALE F</t>
  </si>
  <si>
    <t>5743 + 5744</t>
  </si>
  <si>
    <t>Frozen cephalopods (VC8017)</t>
  </si>
  <si>
    <t>5741 + 5742</t>
  </si>
  <si>
    <t>Frozen crabs (VC8031)</t>
  </si>
  <si>
    <t>SLIDING SCALE E</t>
  </si>
  <si>
    <t>5721 + 5722</t>
  </si>
  <si>
    <t>Frozen fish and frozen fish products (VC8017)</t>
  </si>
  <si>
    <t>SLIDING SCALE B</t>
  </si>
  <si>
    <t>Frozen unpackaged (loose) fish and ungutted, boxed fish (VC8017)</t>
  </si>
  <si>
    <t>SLIDING SCALE C</t>
  </si>
  <si>
    <t xml:space="preserve">5727 + 5728 </t>
  </si>
  <si>
    <t xml:space="preserve">Frozen marine molluscs and frozen marine mollusc products (VC8017) (Other than mussels </t>
  </si>
  <si>
    <t xml:space="preserve">5745 + 5746 </t>
  </si>
  <si>
    <t>Frozen mussels (VC8017)</t>
  </si>
  <si>
    <t>SLIDING SCALE H</t>
  </si>
  <si>
    <t>5739 + 5740</t>
  </si>
  <si>
    <t>Frozen prawns, shrimps, langoustines and crabs (VC8031)</t>
  </si>
  <si>
    <t>5734 + 5749</t>
  </si>
  <si>
    <t>Frozen whole rock lobster, cooked and uncooked (VC8020)</t>
  </si>
  <si>
    <t>30kg</t>
  </si>
  <si>
    <t>SLIDING SCALE G</t>
  </si>
  <si>
    <t xml:space="preserve">5730 + 5748 </t>
  </si>
  <si>
    <t>Frozen rock lobster tails, leg and breast meat (VC8020)</t>
  </si>
  <si>
    <t>10kg</t>
  </si>
  <si>
    <t>Smoked snoek (VC8021)</t>
  </si>
  <si>
    <t>Live aquacultured abalone (VC9001)</t>
  </si>
  <si>
    <t>Live Lobster (VC9104)</t>
  </si>
  <si>
    <t>NRCS MANDATORY DECLARATION OF LEVY VOLUMES JANUARY - MARCH 2019</t>
  </si>
  <si>
    <t>Please complete and return electronically in Excel to Levy.Return@nrcs.org.za. Please do not pay this declaration, these figures need to be declared again on the first quarter of your 2019A levy return. The amount only becomes payable for both quarters (January - March &amp; April -June) from 1 July 2019.</t>
  </si>
  <si>
    <t>Electrotechnical 19A - 7140</t>
  </si>
  <si>
    <t>Automotive 19A - 7156</t>
  </si>
  <si>
    <t>Please complete and return electronically in Excel to Levy.Return@nrcs.org.za. Please do not pay this declaration, these figures need to be declared again on the first quarter of your 2019A levy return. The amount only becomes payable for both quarters (January - June &amp; April -June) from 1 July 2019.</t>
  </si>
  <si>
    <t>Chemical, Mechanical and Materials 19A - 7158</t>
  </si>
  <si>
    <t>Please complete and return electronically in Excel to Levy.Return@nrcs.org.za. Please do not pay this declaration, these figures need to be declared again on the first quarter of your 2019A levy return. The amount only becomes payable for both quarters (January - March &amp; April - June) from 1 July 2019.</t>
  </si>
  <si>
    <t>Foods 19A - 7138</t>
  </si>
  <si>
    <t>NRCS MANDATORY DECLARATION OF LEVY VOLUMES JULY - SEP 2019</t>
  </si>
  <si>
    <t>NRCS MANDATORY DECLARATION OF LEVY VOLUMES JULY - SEPTEMBER 2019</t>
  </si>
  <si>
    <t>R521,00 for 1st to 60th unit</t>
  </si>
  <si>
    <t>R710,00 for 1st to 20th unit</t>
  </si>
  <si>
    <t>R332 for 61st to 560th unit</t>
  </si>
  <si>
    <t>R303 for each subsequent unit</t>
  </si>
  <si>
    <t>R80 for each subsequent unit</t>
  </si>
  <si>
    <t>R669,00 for 1st to 12th unit</t>
  </si>
  <si>
    <t>R414 for each subsequent unit</t>
  </si>
  <si>
    <t>R852,00 for 1st to 60th unit</t>
  </si>
  <si>
    <t>R230 for each subsequent unit</t>
  </si>
  <si>
    <t>R422,00 for 1st to 10th unit</t>
  </si>
  <si>
    <t>R26 for each subsequent unit</t>
  </si>
  <si>
    <t>R781,00 for 1st to 60th unit</t>
  </si>
  <si>
    <t>R167 for each subsequent unit</t>
  </si>
  <si>
    <t>R520,00 for 1st to 10th unit</t>
  </si>
  <si>
    <t>R110 for 11th to 560th unit</t>
  </si>
  <si>
    <t>R34 for each subsequent unit</t>
  </si>
  <si>
    <t>R446,00 for 1st to 10th unit</t>
  </si>
  <si>
    <t>R106 for 11st to 560th unit</t>
  </si>
  <si>
    <t>R24 for each subsequent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</si>
</sst>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R-1C09]\ #,##0.00"/>
    <numFmt numFmtId="165" formatCode="_ * #,##0.00_ ;_ * \-#,##0.00_ ;_ * &quot;-&quot;??_ ;_ @_ "/>
  </numFmts>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sz val="10"/>
      <name val="Arial"/>
      <family val="2"/>
    </font>
    <font>
      <sz val="10"/>
      <name val="Calibri"/>
      <family val="2"/>
    </font>
    <font>
      <sz val="11"/>
      <color theme="1"/>
      <name val="Calibri"/>
      <family val="2"/>
      <scheme val="minor"/>
    </font>
    <font>
      <sz val="10"/>
      <color theme="1"/>
      <name val="Arial"/>
      <family val="2"/>
    </font>
    <font>
      <sz val="11"/>
      <color rgb="FF000000"/>
      <name val="Calibri"/>
      <family val="2"/>
    </font>
    <font>
      <b/>
      <sz val="15"/>
      <color rgb="FF0000FF"/>
      <name val="Calibri"/>
      <family val="2"/>
      <scheme val="minor"/>
    </font>
    <font>
      <sz val="10"/>
      <color theme="1"/>
      <name val="Tahoma"/>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auto="1"/>
      </bottom>
      <diagonal/>
    </border>
    <border>
      <left/>
      <right/>
      <top style="thin">
        <color indexed="64"/>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s>
  <cellStyleXfs count="59">
    <xf numFmtId="0" fontId="0" fillId="0" borderId="0"/>
    <xf numFmtId="0" fontId="4" fillId="0" borderId="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9" fillId="0" borderId="12" applyNumberFormat="0" applyFill="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6" fillId="0" borderId="0"/>
    <xf numFmtId="0" fontId="8" fillId="0" borderId="0"/>
    <xf numFmtId="0" fontId="6" fillId="0" borderId="0"/>
    <xf numFmtId="0" fontId="4" fillId="0" borderId="0"/>
    <xf numFmtId="0" fontId="4" fillId="0" borderId="0"/>
    <xf numFmtId="0" fontId="4" fillId="0" borderId="0"/>
    <xf numFmtId="0" fontId="4" fillId="0" borderId="0"/>
    <xf numFmtId="0" fontId="6" fillId="4" borderId="13"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4" borderId="13"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4" borderId="13" applyNumberFormat="0" applyFont="0" applyAlignment="0" applyProtection="0"/>
    <xf numFmtId="43" fontId="6" fillId="0" borderId="0" applyFont="0" applyFill="0" applyBorder="0" applyAlignment="0" applyProtection="0"/>
    <xf numFmtId="0" fontId="6" fillId="0" borderId="0"/>
  </cellStyleXfs>
  <cellXfs count="37">
    <xf numFmtId="0" fontId="0" fillId="0" borderId="0" xfId="0"/>
    <xf numFmtId="0" fontId="0" fillId="0" borderId="0" xfId="0" applyFont="1" applyAlignment="1">
      <alignment horizontal="center"/>
    </xf>
    <xf numFmtId="0" fontId="0" fillId="2" borderId="1" xfId="0" applyFill="1" applyBorder="1"/>
    <xf numFmtId="0" fontId="0" fillId="2" borderId="2" xfId="0" applyFill="1" applyBorder="1"/>
    <xf numFmtId="0" fontId="0" fillId="0" borderId="0" xfId="0" applyBorder="1"/>
    <xf numFmtId="0" fontId="0" fillId="0" borderId="3" xfId="0" applyBorder="1"/>
    <xf numFmtId="0" fontId="0" fillId="0" borderId="4" xfId="0" applyBorder="1"/>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vertical="center" wrapText="1"/>
    </xf>
    <xf numFmtId="0" fontId="4" fillId="3" borderId="6" xfId="0" applyFont="1" applyFill="1" applyBorder="1" applyAlignment="1">
      <alignment horizontal="center" vertical="center" wrapText="1"/>
    </xf>
    <xf numFmtId="0" fontId="0" fillId="2" borderId="5" xfId="0" applyFill="1" applyBorder="1" applyProtection="1"/>
    <xf numFmtId="164" fontId="3" fillId="3" borderId="7" xfId="0" applyNumberFormat="1" applyFont="1" applyFill="1" applyBorder="1" applyAlignment="1">
      <alignment horizontal="center" vertical="center" readingOrder="1"/>
    </xf>
    <xf numFmtId="164" fontId="3" fillId="3" borderId="5" xfId="0" applyNumberFormat="1" applyFont="1" applyFill="1" applyBorder="1" applyAlignment="1">
      <alignment horizontal="right"/>
    </xf>
    <xf numFmtId="0" fontId="4" fillId="3" borderId="8" xfId="0" applyFont="1" applyFill="1" applyBorder="1" applyAlignment="1">
      <alignment horizontal="center" vertical="center" wrapText="1"/>
    </xf>
    <xf numFmtId="0" fontId="4" fillId="3" borderId="8" xfId="0" applyFont="1" applyFill="1" applyBorder="1" applyAlignment="1">
      <alignment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0" xfId="0" applyFont="1" applyFill="1" applyBorder="1" applyAlignment="1">
      <alignment vertical="center" wrapText="1"/>
    </xf>
    <xf numFmtId="0" fontId="0" fillId="2" borderId="5" xfId="0" applyFill="1" applyBorder="1"/>
    <xf numFmtId="0" fontId="2" fillId="0" borderId="0" xfId="0" applyFont="1"/>
    <xf numFmtId="164" fontId="3" fillId="3" borderId="11" xfId="0" applyNumberFormat="1" applyFont="1" applyFill="1" applyBorder="1" applyAlignment="1">
      <alignment horizontal="right"/>
    </xf>
    <xf numFmtId="0" fontId="4" fillId="3" borderId="5" xfId="0" applyFont="1" applyFill="1" applyBorder="1" applyAlignment="1">
      <alignment horizontal="left" vertical="center" wrapText="1"/>
    </xf>
    <xf numFmtId="0" fontId="4" fillId="2" borderId="5" xfId="0" applyFont="1" applyFill="1" applyBorder="1" applyAlignment="1" applyProtection="1">
      <alignment horizontal="center" vertical="center" wrapText="1"/>
    </xf>
    <xf numFmtId="164" fontId="3" fillId="3" borderId="5" xfId="0" applyNumberFormat="1" applyFont="1" applyFill="1" applyBorder="1" applyAlignment="1">
      <alignment horizontal="center" vertical="center" readingOrder="1"/>
    </xf>
    <xf numFmtId="0" fontId="4" fillId="3" borderId="8"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2" fillId="0" borderId="0" xfId="0" applyFont="1" applyAlignment="1"/>
    <xf numFmtId="0" fontId="0" fillId="0" borderId="0" xfId="0" applyFont="1" applyAlignment="1">
      <alignment horizontal="center"/>
    </xf>
    <xf numFmtId="164" fontId="3" fillId="3" borderId="5" xfId="0" applyNumberFormat="1" applyFont="1" applyFill="1" applyBorder="1" applyAlignment="1">
      <alignment horizontal="center" vertical="top" wrapText="1" readingOrder="1"/>
    </xf>
    <xf numFmtId="0" fontId="0" fillId="0" borderId="0" xfId="0" applyFont="1" applyAlignment="1">
      <alignment horizontal="center"/>
    </xf>
    <xf numFmtId="0" fontId="0" fillId="0" borderId="0" xfId="0" applyFont="1" applyAlignment="1">
      <alignment horizontal="center"/>
    </xf>
    <xf numFmtId="0" fontId="1" fillId="0" borderId="0" xfId="0" applyFont="1" applyAlignment="1">
      <alignment horizontal="left" wrapText="1"/>
    </xf>
  </cellXfs>
  <cellStyles count="59">
    <cellStyle name="Comma 2" xfId="3"/>
    <cellStyle name="Comma 2 2" xfId="4"/>
    <cellStyle name="Comma 2 2 2" xfId="46"/>
    <cellStyle name="Comma 2 3" xfId="45"/>
    <cellStyle name="Comma 2 4" xfId="57"/>
    <cellStyle name="Comma 3" xfId="5"/>
    <cellStyle name="Comma 3 2" xfId="47"/>
    <cellStyle name="Comma 4" xfId="6"/>
    <cellStyle name="Comma 4 2" xfId="48"/>
    <cellStyle name="Comma 5" xfId="7"/>
    <cellStyle name="Comma 6" xfId="8"/>
    <cellStyle name="Comma 7" xfId="44"/>
    <cellStyle name="Comma 8" xfId="2"/>
    <cellStyle name="Heading 1 2" xfId="9"/>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20"/>
    <cellStyle name="Normal 2 2" xfId="21"/>
    <cellStyle name="Normal 2 3" xfId="49"/>
    <cellStyle name="Normal 20" xfId="22"/>
    <cellStyle name="Normal 21" xfId="23"/>
    <cellStyle name="Normal 22" xfId="24"/>
    <cellStyle name="Normal 23" xfId="25"/>
    <cellStyle name="Normal 24" xfId="26"/>
    <cellStyle name="Normal 25" xfId="27"/>
    <cellStyle name="Normal 26" xfId="28"/>
    <cellStyle name="Normal 27" xfId="29"/>
    <cellStyle name="Normal 28" xfId="30"/>
    <cellStyle name="Normal 29" xfId="31"/>
    <cellStyle name="Normal 3" xfId="32"/>
    <cellStyle name="Normal 3 2" xfId="50"/>
    <cellStyle name="Normal 3 3" xfId="58"/>
    <cellStyle name="Normal 30" xfId="1"/>
    <cellStyle name="Normal 4" xfId="33"/>
    <cellStyle name="Normal 5" xfId="34"/>
    <cellStyle name="Normal 5 2" xfId="51"/>
    <cellStyle name="Normal 6" xfId="35"/>
    <cellStyle name="Normal 7" xfId="36"/>
    <cellStyle name="Normal 8" xfId="37"/>
    <cellStyle name="Normal 9" xfId="38"/>
    <cellStyle name="Note 2" xfId="39"/>
    <cellStyle name="Note 2 2" xfId="52"/>
    <cellStyle name="Note 2 3" xfId="56"/>
    <cellStyle name="Percent 2" xfId="40"/>
    <cellStyle name="Percent 2 2" xfId="53"/>
    <cellStyle name="Percent 2 3" xfId="55"/>
    <cellStyle name="Percent 3" xfId="41"/>
    <cellStyle name="Percent 3 2" xfId="54"/>
    <cellStyle name="Percent 4" xfId="43"/>
    <cellStyle name="Percent 5"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756034</xdr:colOff>
      <xdr:row>0</xdr:row>
      <xdr:rowOff>127000</xdr:rowOff>
    </xdr:from>
    <xdr:to>
      <xdr:col>5</xdr:col>
      <xdr:colOff>1565274</xdr:colOff>
      <xdr:row>0</xdr:row>
      <xdr:rowOff>619125</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4909" y="127000"/>
          <a:ext cx="222211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756034</xdr:colOff>
      <xdr:row>0</xdr:row>
      <xdr:rowOff>95250</xdr:rowOff>
    </xdr:from>
    <xdr:to>
      <xdr:col>6</xdr:col>
      <xdr:colOff>3174</xdr:colOff>
      <xdr:row>2</xdr:row>
      <xdr:rowOff>0</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47034" y="95250"/>
          <a:ext cx="237134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756034</xdr:colOff>
      <xdr:row>0</xdr:row>
      <xdr:rowOff>127000</xdr:rowOff>
    </xdr:from>
    <xdr:to>
      <xdr:col>5</xdr:col>
      <xdr:colOff>1565274</xdr:colOff>
      <xdr:row>0</xdr:row>
      <xdr:rowOff>619125</xdr:rowOff>
    </xdr:to>
    <xdr:pic>
      <xdr:nvPicPr>
        <xdr:cNvPr id="5"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4909" y="127000"/>
          <a:ext cx="222846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756034</xdr:colOff>
      <xdr:row>0</xdr:row>
      <xdr:rowOff>127000</xdr:rowOff>
    </xdr:from>
    <xdr:to>
      <xdr:col>5</xdr:col>
      <xdr:colOff>1565274</xdr:colOff>
      <xdr:row>0</xdr:row>
      <xdr:rowOff>619125</xdr:rowOff>
    </xdr:to>
    <xdr:pic>
      <xdr:nvPicPr>
        <xdr:cNvPr id="5"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4909" y="127000"/>
          <a:ext cx="222846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756033</xdr:colOff>
      <xdr:row>0</xdr:row>
      <xdr:rowOff>95250</xdr:rowOff>
    </xdr:from>
    <xdr:to>
      <xdr:col>5</xdr:col>
      <xdr:colOff>2066925</xdr:colOff>
      <xdr:row>2</xdr:row>
      <xdr:rowOff>152400</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75783" y="95250"/>
          <a:ext cx="2606292"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79375</xdr:colOff>
      <xdr:row>0</xdr:row>
      <xdr:rowOff>193675</xdr:rowOff>
    </xdr:from>
    <xdr:to>
      <xdr:col>5</xdr:col>
      <xdr:colOff>1993900</xdr:colOff>
      <xdr:row>1</xdr:row>
      <xdr:rowOff>142875</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7375" y="193675"/>
          <a:ext cx="1914525"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756034</xdr:colOff>
      <xdr:row>0</xdr:row>
      <xdr:rowOff>95250</xdr:rowOff>
    </xdr:from>
    <xdr:to>
      <xdr:col>6</xdr:col>
      <xdr:colOff>3174</xdr:colOff>
      <xdr:row>2</xdr:row>
      <xdr:rowOff>0</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47034" y="95250"/>
          <a:ext cx="134264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756034</xdr:colOff>
      <xdr:row>0</xdr:row>
      <xdr:rowOff>95250</xdr:rowOff>
    </xdr:from>
    <xdr:to>
      <xdr:col>6</xdr:col>
      <xdr:colOff>3174</xdr:colOff>
      <xdr:row>2</xdr:row>
      <xdr:rowOff>0</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66159" y="95250"/>
          <a:ext cx="360006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590550</xdr:colOff>
      <xdr:row>0</xdr:row>
      <xdr:rowOff>0</xdr:rowOff>
    </xdr:from>
    <xdr:to>
      <xdr:col>9</xdr:col>
      <xdr:colOff>46959</xdr:colOff>
      <xdr:row>25</xdr:row>
      <xdr:rowOff>94626</xdr:rowOff>
    </xdr:to>
    <xdr:pic>
      <xdr:nvPicPr>
        <xdr:cNvPr id="2" name="Picture 1"/>
        <xdr:cNvPicPr>
          <a:picLocks noChangeAspect="1"/>
        </xdr:cNvPicPr>
      </xdr:nvPicPr>
      <xdr:blipFill>
        <a:blip xmlns:r="http://schemas.openxmlformats.org/officeDocument/2006/relationships" r:embed="rId1"/>
        <a:stretch>
          <a:fillRect/>
        </a:stretch>
      </xdr:blipFill>
      <xdr:spPr>
        <a:xfrm>
          <a:off x="590550" y="0"/>
          <a:ext cx="5323809" cy="499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79375</xdr:colOff>
      <xdr:row>0</xdr:row>
      <xdr:rowOff>193675</xdr:rowOff>
    </xdr:from>
    <xdr:to>
      <xdr:col>5</xdr:col>
      <xdr:colOff>1993900</xdr:colOff>
      <xdr:row>1</xdr:row>
      <xdr:rowOff>142875</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7375" y="193675"/>
          <a:ext cx="1914525"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9.bin"/><Relationship Id="rId1" Type="http://schemas.openxmlformats.org/officeDocument/2006/relationships/externalLinkPath" Target="/Users/ngamntl/AppData/Local/Microsoft/Windows/INetCache/Content.Outlook/7827TJ9I/Copy%20of%20NRCS%20Levy%20Proposed%20Increases%202018-2019%20(15%20March%202018).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externalLinkPath" Target="/Users/ngamntl/AppData/Local/Microsoft/Windows/INetCache/Content.Outlook/7827TJ9I/Copy%20of%20NRCS%20Levy%20Proposed%20Increases%202018-2019%20(15%20March%202018).xlsx"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topLeftCell="A27" zoomScale="60" zoomScaleNormal="100" workbookViewId="0">
      <selection sqref="A1:F48"/>
    </sheetView>
  </sheetViews>
  <sheetFormatPr defaultRowHeight="15" x14ac:dyDescent="0.25"/>
  <cols>
    <col min="1" max="1" width="23.7109375" customWidth="1"/>
    <col min="2" max="2" width="31.5703125" customWidth="1"/>
    <col min="3" max="3" width="12.7109375" customWidth="1"/>
    <col min="4" max="4" width="25.5703125" customWidth="1"/>
    <col min="5" max="5" width="21.28515625" customWidth="1"/>
    <col min="6" max="6" width="24.42578125" customWidth="1"/>
  </cols>
  <sheetData>
    <row r="1" spans="1:6" ht="51.75" customHeight="1" x14ac:dyDescent="0.25">
      <c r="A1" s="31" t="s">
        <v>101</v>
      </c>
      <c r="B1" s="31"/>
      <c r="C1" s="31"/>
      <c r="D1" s="31"/>
      <c r="E1" s="31"/>
    </row>
    <row r="2" spans="1:6" x14ac:dyDescent="0.25">
      <c r="A2" s="35" t="s">
        <v>57</v>
      </c>
      <c r="B2" s="35"/>
      <c r="C2" s="35"/>
      <c r="D2" s="1"/>
    </row>
    <row r="4" spans="1:6" ht="24.95" customHeight="1" x14ac:dyDescent="0.25">
      <c r="A4" t="s">
        <v>0</v>
      </c>
      <c r="B4" s="2" t="s">
        <v>162</v>
      </c>
      <c r="C4" s="2"/>
      <c r="D4" t="s">
        <v>1</v>
      </c>
      <c r="E4" s="2">
        <v>317001542</v>
      </c>
      <c r="F4" s="2"/>
    </row>
    <row r="5" spans="1:6" ht="24.95" customHeight="1" x14ac:dyDescent="0.25">
      <c r="A5" t="s">
        <v>2</v>
      </c>
      <c r="B5" s="3">
        <v>240121</v>
      </c>
      <c r="C5" s="3"/>
      <c r="D5" t="s">
        <v>3</v>
      </c>
      <c r="E5" s="2" t="s">
        <v>164</v>
      </c>
      <c r="F5" s="3"/>
    </row>
    <row r="6" spans="1:6" ht="24.95" customHeight="1" x14ac:dyDescent="0.25">
      <c r="A6" t="s">
        <v>4</v>
      </c>
      <c r="B6" s="3">
        <v>303</v>
      </c>
      <c r="C6" s="3"/>
      <c r="D6" t="s">
        <v>5</v>
      </c>
      <c r="E6" s="3" t="s">
        <v>165</v>
      </c>
      <c r="F6" s="3"/>
    </row>
    <row r="7" spans="1:6" ht="24.95" customHeight="1" x14ac:dyDescent="0.25">
      <c r="A7" t="s">
        <v>6</v>
      </c>
      <c r="B7" s="2" t="s">
        <v>163</v>
      </c>
      <c r="C7" s="2"/>
      <c r="D7" s="4"/>
      <c r="E7" s="3" t="s">
        <v>166</v>
      </c>
      <c r="F7" s="3"/>
    </row>
    <row r="8" spans="1:6" ht="15.75" thickBot="1" x14ac:dyDescent="0.3">
      <c r="A8" s="5"/>
      <c r="B8" s="5"/>
      <c r="C8" s="5"/>
      <c r="D8" s="5"/>
      <c r="E8" s="6"/>
      <c r="F8" s="6"/>
    </row>
    <row r="10" spans="1:6" ht="35.1" customHeight="1" x14ac:dyDescent="0.25">
      <c r="A10" s="7" t="s">
        <v>7</v>
      </c>
      <c r="B10" s="7" t="s">
        <v>8</v>
      </c>
      <c r="C10" s="7" t="s">
        <v>9</v>
      </c>
      <c r="D10" s="8" t="s">
        <v>10</v>
      </c>
      <c r="E10" s="7" t="s">
        <v>11</v>
      </c>
      <c r="F10" s="7" t="s">
        <v>12</v>
      </c>
    </row>
    <row r="11" spans="1:6" x14ac:dyDescent="0.25">
      <c r="A11" s="9">
        <v>85222</v>
      </c>
      <c r="B11" s="10" t="s">
        <v>13</v>
      </c>
      <c r="C11" s="11" t="s">
        <v>14</v>
      </c>
      <c r="D11" s="12"/>
      <c r="E11" s="13">
        <v>18.329999999999998</v>
      </c>
      <c r="F11" s="14">
        <f t="shared" ref="F11:F45" si="0">D11*E11</f>
        <v>0</v>
      </c>
    </row>
    <row r="12" spans="1:6" x14ac:dyDescent="0.25">
      <c r="A12" s="9">
        <v>85233</v>
      </c>
      <c r="B12" s="10" t="s">
        <v>15</v>
      </c>
      <c r="C12" s="11" t="s">
        <v>14</v>
      </c>
      <c r="D12" s="12"/>
      <c r="E12" s="13">
        <v>298.52999999999997</v>
      </c>
      <c r="F12" s="14">
        <f t="shared" si="0"/>
        <v>0</v>
      </c>
    </row>
    <row r="13" spans="1:6" x14ac:dyDescent="0.25">
      <c r="A13" s="9">
        <v>852333</v>
      </c>
      <c r="B13" s="10" t="s">
        <v>16</v>
      </c>
      <c r="C13" s="11" t="s">
        <v>14</v>
      </c>
      <c r="D13" s="12"/>
      <c r="E13" s="13">
        <v>298.52999999999997</v>
      </c>
      <c r="F13" s="14">
        <f t="shared" si="0"/>
        <v>0</v>
      </c>
    </row>
    <row r="14" spans="1:6" ht="25.5" customHeight="1" x14ac:dyDescent="0.25">
      <c r="A14" s="9">
        <v>85200</v>
      </c>
      <c r="B14" s="10" t="s">
        <v>17</v>
      </c>
      <c r="C14" s="11" t="s">
        <v>14</v>
      </c>
      <c r="D14" s="12"/>
      <c r="E14" s="13">
        <v>18.53</v>
      </c>
      <c r="F14" s="14">
        <f t="shared" si="0"/>
        <v>0</v>
      </c>
    </row>
    <row r="15" spans="1:6" ht="25.5" customHeight="1" x14ac:dyDescent="0.25">
      <c r="A15" s="9">
        <v>85211</v>
      </c>
      <c r="B15" s="10" t="s">
        <v>18</v>
      </c>
      <c r="C15" s="11" t="s">
        <v>14</v>
      </c>
      <c r="D15" s="12"/>
      <c r="E15" s="13">
        <v>269.48</v>
      </c>
      <c r="F15" s="14">
        <f t="shared" si="0"/>
        <v>0</v>
      </c>
    </row>
    <row r="16" spans="1:6" x14ac:dyDescent="0.25">
      <c r="A16" s="9">
        <v>85244</v>
      </c>
      <c r="B16" s="10" t="s">
        <v>19</v>
      </c>
      <c r="C16" s="11" t="s">
        <v>14</v>
      </c>
      <c r="D16" s="12"/>
      <c r="E16" s="13">
        <v>32.21</v>
      </c>
      <c r="F16" s="14">
        <f t="shared" si="0"/>
        <v>0</v>
      </c>
    </row>
    <row r="17" spans="1:6" ht="25.5" x14ac:dyDescent="0.25">
      <c r="A17" s="9">
        <v>85255</v>
      </c>
      <c r="B17" s="10" t="s">
        <v>20</v>
      </c>
      <c r="C17" s="11" t="s">
        <v>14</v>
      </c>
      <c r="D17" s="12"/>
      <c r="E17" s="13">
        <v>32.21</v>
      </c>
      <c r="F17" s="14">
        <f t="shared" si="0"/>
        <v>0</v>
      </c>
    </row>
    <row r="18" spans="1:6" ht="25.5" x14ac:dyDescent="0.25">
      <c r="A18" s="9">
        <v>85266</v>
      </c>
      <c r="B18" s="10" t="s">
        <v>21</v>
      </c>
      <c r="C18" s="11" t="s">
        <v>14</v>
      </c>
      <c r="D18" s="12">
        <v>14</v>
      </c>
      <c r="E18" s="13">
        <v>117.13</v>
      </c>
      <c r="F18" s="14">
        <f t="shared" si="0"/>
        <v>1639.82</v>
      </c>
    </row>
    <row r="19" spans="1:6" x14ac:dyDescent="0.25">
      <c r="A19" s="9">
        <v>85267</v>
      </c>
      <c r="B19" s="10" t="s">
        <v>22</v>
      </c>
      <c r="C19" s="11" t="s">
        <v>14</v>
      </c>
      <c r="D19" s="12"/>
      <c r="E19" s="13">
        <v>117.13</v>
      </c>
      <c r="F19" s="14">
        <f t="shared" si="0"/>
        <v>0</v>
      </c>
    </row>
    <row r="20" spans="1:6" ht="25.5" x14ac:dyDescent="0.25">
      <c r="A20" s="9">
        <v>85366</v>
      </c>
      <c r="B20" s="10" t="s">
        <v>23</v>
      </c>
      <c r="C20" s="11" t="s">
        <v>14</v>
      </c>
      <c r="D20" s="12"/>
      <c r="E20" s="13">
        <v>203.2</v>
      </c>
      <c r="F20" s="14">
        <f t="shared" si="0"/>
        <v>0</v>
      </c>
    </row>
    <row r="21" spans="1:6" ht="38.25" x14ac:dyDescent="0.25">
      <c r="A21" s="9">
        <v>85277</v>
      </c>
      <c r="B21" s="10" t="s">
        <v>24</v>
      </c>
      <c r="C21" s="11" t="s">
        <v>14</v>
      </c>
      <c r="D21" s="12"/>
      <c r="E21" s="13">
        <v>298.52999999999997</v>
      </c>
      <c r="F21" s="14">
        <f t="shared" si="0"/>
        <v>0</v>
      </c>
    </row>
    <row r="22" spans="1:6" ht="38.25" x14ac:dyDescent="0.25">
      <c r="A22" s="9">
        <v>852777</v>
      </c>
      <c r="B22" s="10" t="s">
        <v>25</v>
      </c>
      <c r="C22" s="11" t="s">
        <v>14</v>
      </c>
      <c r="D22" s="12"/>
      <c r="E22" s="13">
        <v>298.52999999999997</v>
      </c>
      <c r="F22" s="14">
        <f t="shared" si="0"/>
        <v>0</v>
      </c>
    </row>
    <row r="23" spans="1:6" ht="51" x14ac:dyDescent="0.25">
      <c r="A23" s="9">
        <v>85377</v>
      </c>
      <c r="B23" s="10" t="s">
        <v>26</v>
      </c>
      <c r="C23" s="11" t="s">
        <v>14</v>
      </c>
      <c r="D23" s="12"/>
      <c r="E23" s="13">
        <v>13.89</v>
      </c>
      <c r="F23" s="14">
        <f t="shared" si="0"/>
        <v>0</v>
      </c>
    </row>
    <row r="24" spans="1:6" ht="51" x14ac:dyDescent="0.25">
      <c r="A24" s="9">
        <v>85388</v>
      </c>
      <c r="B24" s="10" t="s">
        <v>27</v>
      </c>
      <c r="C24" s="11" t="s">
        <v>14</v>
      </c>
      <c r="D24" s="12">
        <v>9</v>
      </c>
      <c r="E24" s="13">
        <v>27.77</v>
      </c>
      <c r="F24" s="14">
        <f t="shared" si="0"/>
        <v>249.93</v>
      </c>
    </row>
    <row r="25" spans="1:6" ht="51" x14ac:dyDescent="0.25">
      <c r="A25" s="9">
        <v>85399</v>
      </c>
      <c r="B25" s="10" t="s">
        <v>28</v>
      </c>
      <c r="C25" s="11" t="s">
        <v>14</v>
      </c>
      <c r="D25" s="12">
        <v>191</v>
      </c>
      <c r="E25" s="13">
        <v>38.549999999999997</v>
      </c>
      <c r="F25" s="14">
        <f t="shared" si="0"/>
        <v>7363.0499999999993</v>
      </c>
    </row>
    <row r="26" spans="1:6" x14ac:dyDescent="0.25">
      <c r="A26" s="9">
        <v>85400</v>
      </c>
      <c r="B26" s="10" t="s">
        <v>29</v>
      </c>
      <c r="C26" s="11" t="s">
        <v>14</v>
      </c>
      <c r="D26" s="12"/>
      <c r="E26" s="13">
        <v>54.87</v>
      </c>
      <c r="F26" s="14">
        <f t="shared" si="0"/>
        <v>0</v>
      </c>
    </row>
    <row r="27" spans="1:6" ht="38.25" x14ac:dyDescent="0.25">
      <c r="A27" s="15">
        <v>8528</v>
      </c>
      <c r="B27" s="16" t="s">
        <v>30</v>
      </c>
      <c r="C27" s="17" t="s">
        <v>31</v>
      </c>
      <c r="D27" s="12"/>
      <c r="E27" s="13">
        <v>0.69</v>
      </c>
      <c r="F27" s="14">
        <f t="shared" si="0"/>
        <v>0</v>
      </c>
    </row>
    <row r="28" spans="1:6" ht="51" x14ac:dyDescent="0.25">
      <c r="A28" s="9">
        <v>8534</v>
      </c>
      <c r="B28" s="10" t="s">
        <v>32</v>
      </c>
      <c r="C28" s="11" t="s">
        <v>31</v>
      </c>
      <c r="D28" s="12"/>
      <c r="E28" s="13">
        <v>7.71</v>
      </c>
      <c r="F28" s="14">
        <f t="shared" si="0"/>
        <v>0</v>
      </c>
    </row>
    <row r="29" spans="1:6" ht="51" x14ac:dyDescent="0.25">
      <c r="A29" s="9">
        <v>8530</v>
      </c>
      <c r="B29" s="10" t="s">
        <v>33</v>
      </c>
      <c r="C29" s="11" t="s">
        <v>34</v>
      </c>
      <c r="D29" s="12"/>
      <c r="E29" s="13">
        <v>0.56999999999999995</v>
      </c>
      <c r="F29" s="14">
        <f t="shared" si="0"/>
        <v>0</v>
      </c>
    </row>
    <row r="30" spans="1:6" ht="51" x14ac:dyDescent="0.25">
      <c r="A30" s="9">
        <v>8529</v>
      </c>
      <c r="B30" s="10" t="s">
        <v>35</v>
      </c>
      <c r="C30" s="11" t="s">
        <v>36</v>
      </c>
      <c r="D30" s="12"/>
      <c r="E30" s="13">
        <v>0.21</v>
      </c>
      <c r="F30" s="14">
        <f t="shared" si="0"/>
        <v>0</v>
      </c>
    </row>
    <row r="31" spans="1:6" ht="51" x14ac:dyDescent="0.25">
      <c r="A31" s="9">
        <v>8535</v>
      </c>
      <c r="B31" s="10" t="s">
        <v>37</v>
      </c>
      <c r="C31" s="11" t="s">
        <v>36</v>
      </c>
      <c r="D31" s="12"/>
      <c r="E31" s="13">
        <v>0.63</v>
      </c>
      <c r="F31" s="14">
        <f t="shared" si="0"/>
        <v>0</v>
      </c>
    </row>
    <row r="32" spans="1:6" ht="25.5" x14ac:dyDescent="0.25">
      <c r="A32" s="9">
        <v>8610</v>
      </c>
      <c r="B32" s="10" t="s">
        <v>38</v>
      </c>
      <c r="C32" s="11" t="s">
        <v>14</v>
      </c>
      <c r="D32" s="12"/>
      <c r="E32" s="13">
        <v>2.13</v>
      </c>
      <c r="F32" s="14">
        <f t="shared" si="0"/>
        <v>0</v>
      </c>
    </row>
    <row r="33" spans="1:6" ht="25.5" x14ac:dyDescent="0.25">
      <c r="A33" s="9">
        <v>8611</v>
      </c>
      <c r="B33" s="10" t="s">
        <v>39</v>
      </c>
      <c r="C33" s="11" t="s">
        <v>14</v>
      </c>
      <c r="D33" s="12"/>
      <c r="E33" s="13">
        <v>3.25</v>
      </c>
      <c r="F33" s="14">
        <f t="shared" si="0"/>
        <v>0</v>
      </c>
    </row>
    <row r="34" spans="1:6" ht="25.5" x14ac:dyDescent="0.25">
      <c r="A34" s="9">
        <v>8612</v>
      </c>
      <c r="B34" s="10" t="s">
        <v>40</v>
      </c>
      <c r="C34" s="11" t="s">
        <v>14</v>
      </c>
      <c r="D34" s="12"/>
      <c r="E34" s="13">
        <v>0.13</v>
      </c>
      <c r="F34" s="14">
        <f t="shared" si="0"/>
        <v>0</v>
      </c>
    </row>
    <row r="35" spans="1:6" ht="25.5" x14ac:dyDescent="0.25">
      <c r="A35" s="9">
        <v>8615</v>
      </c>
      <c r="B35" s="10" t="s">
        <v>41</v>
      </c>
      <c r="C35" s="11" t="s">
        <v>14</v>
      </c>
      <c r="D35" s="12"/>
      <c r="E35" s="13">
        <v>0.27</v>
      </c>
      <c r="F35" s="14">
        <f t="shared" si="0"/>
        <v>0</v>
      </c>
    </row>
    <row r="36" spans="1:6" ht="38.25" x14ac:dyDescent="0.25">
      <c r="A36" s="9">
        <v>8613</v>
      </c>
      <c r="B36" s="10" t="s">
        <v>42</v>
      </c>
      <c r="C36" s="11" t="s">
        <v>14</v>
      </c>
      <c r="D36" s="12"/>
      <c r="E36" s="13">
        <v>3.25</v>
      </c>
      <c r="F36" s="14">
        <f t="shared" si="0"/>
        <v>0</v>
      </c>
    </row>
    <row r="37" spans="1:6" ht="38.25" x14ac:dyDescent="0.25">
      <c r="A37" s="18">
        <v>8614</v>
      </c>
      <c r="B37" s="19" t="s">
        <v>43</v>
      </c>
      <c r="C37" s="11" t="s">
        <v>14</v>
      </c>
      <c r="D37" s="12"/>
      <c r="E37" s="13">
        <v>2.13</v>
      </c>
      <c r="F37" s="14">
        <f t="shared" si="0"/>
        <v>0</v>
      </c>
    </row>
    <row r="38" spans="1:6" ht="25.5" x14ac:dyDescent="0.25">
      <c r="A38" s="9">
        <v>3610</v>
      </c>
      <c r="B38" s="10" t="s">
        <v>44</v>
      </c>
      <c r="C38" s="11" t="s">
        <v>45</v>
      </c>
      <c r="D38" s="12"/>
      <c r="E38" s="13">
        <v>7.81</v>
      </c>
      <c r="F38" s="14">
        <f t="shared" si="0"/>
        <v>0</v>
      </c>
    </row>
    <row r="39" spans="1:6" ht="38.25" x14ac:dyDescent="0.25">
      <c r="A39" s="9">
        <v>3611</v>
      </c>
      <c r="B39" s="10" t="s">
        <v>46</v>
      </c>
      <c r="C39" s="11" t="s">
        <v>14</v>
      </c>
      <c r="D39" s="12"/>
      <c r="E39" s="13">
        <v>3.33</v>
      </c>
      <c r="F39" s="14">
        <f t="shared" si="0"/>
        <v>0</v>
      </c>
    </row>
    <row r="40" spans="1:6" ht="25.5" x14ac:dyDescent="0.25">
      <c r="A40" s="9">
        <v>8210</v>
      </c>
      <c r="B40" s="10" t="s">
        <v>47</v>
      </c>
      <c r="C40" s="11" t="s">
        <v>14</v>
      </c>
      <c r="D40" s="12"/>
      <c r="E40" s="13">
        <v>11.36</v>
      </c>
      <c r="F40" s="14">
        <f t="shared" si="0"/>
        <v>0</v>
      </c>
    </row>
    <row r="41" spans="1:6" ht="38.25" x14ac:dyDescent="0.25">
      <c r="A41" s="9">
        <v>8410</v>
      </c>
      <c r="B41" s="10" t="s">
        <v>48</v>
      </c>
      <c r="C41" s="11" t="s">
        <v>49</v>
      </c>
      <c r="D41" s="12"/>
      <c r="E41" s="13">
        <v>8.4700000000000006</v>
      </c>
      <c r="F41" s="14">
        <f t="shared" si="0"/>
        <v>0</v>
      </c>
    </row>
    <row r="42" spans="1:6" ht="38.25" x14ac:dyDescent="0.25">
      <c r="A42" s="9">
        <v>8411</v>
      </c>
      <c r="B42" s="10" t="s">
        <v>50</v>
      </c>
      <c r="C42" s="11" t="s">
        <v>51</v>
      </c>
      <c r="D42" s="12"/>
      <c r="E42" s="13">
        <v>0.38</v>
      </c>
      <c r="F42" s="14">
        <f t="shared" si="0"/>
        <v>0</v>
      </c>
    </row>
    <row r="43" spans="1:6" ht="25.5" x14ac:dyDescent="0.25">
      <c r="A43" s="9">
        <v>8510</v>
      </c>
      <c r="B43" s="10" t="s">
        <v>52</v>
      </c>
      <c r="C43" s="11" t="s">
        <v>14</v>
      </c>
      <c r="D43" s="12"/>
      <c r="E43" s="13">
        <v>3.81</v>
      </c>
      <c r="F43" s="14">
        <f t="shared" si="0"/>
        <v>0</v>
      </c>
    </row>
    <row r="44" spans="1:6" ht="25.5" x14ac:dyDescent="0.25">
      <c r="A44" s="15">
        <v>8230</v>
      </c>
      <c r="B44" s="16" t="s">
        <v>53</v>
      </c>
      <c r="C44" s="17" t="s">
        <v>14</v>
      </c>
      <c r="D44" s="12"/>
      <c r="E44" s="13">
        <v>0.27</v>
      </c>
      <c r="F44" s="14">
        <f t="shared" si="0"/>
        <v>0</v>
      </c>
    </row>
    <row r="45" spans="1:6" ht="26.25" thickBot="1" x14ac:dyDescent="0.3">
      <c r="A45" s="9">
        <v>8231</v>
      </c>
      <c r="B45" s="10" t="s">
        <v>54</v>
      </c>
      <c r="C45" s="11" t="s">
        <v>14</v>
      </c>
      <c r="D45" s="20"/>
      <c r="E45" s="13">
        <v>0.38</v>
      </c>
      <c r="F45" s="14">
        <f t="shared" si="0"/>
        <v>0</v>
      </c>
    </row>
    <row r="46" spans="1:6" ht="15.75" thickBot="1" x14ac:dyDescent="0.3">
      <c r="A46" s="21" t="s">
        <v>55</v>
      </c>
      <c r="B46" s="21"/>
      <c r="C46" s="21"/>
      <c r="D46" s="21"/>
      <c r="E46" s="21"/>
      <c r="F46" s="22">
        <f>SUM(F11:F45)</f>
        <v>9252.7999999999993</v>
      </c>
    </row>
    <row r="48" spans="1:6" ht="41.25" customHeight="1" x14ac:dyDescent="0.25">
      <c r="A48" s="36" t="s">
        <v>56</v>
      </c>
      <c r="B48" s="36"/>
      <c r="C48" s="36"/>
      <c r="D48" s="36"/>
      <c r="E48" s="36"/>
      <c r="F48" s="36"/>
    </row>
  </sheetData>
  <sheetProtection password="F369" sheet="1" objects="1" scenarios="1"/>
  <protectedRanges>
    <protectedRange sqref="D11:D45" name="Range1"/>
    <protectedRange sqref="B4:C7" name="Range2"/>
    <protectedRange sqref="E4:F7" name="Range3"/>
  </protectedRanges>
  <mergeCells count="2">
    <mergeCell ref="A2:C2"/>
    <mergeCell ref="A48:F48"/>
  </mergeCells>
  <pageMargins left="0.7" right="0.7" top="0.75" bottom="0.75" header="0.3" footer="0.3"/>
  <pageSetup scale="64"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31"/>
  <sheetViews>
    <sheetView showGridLines="0" view="pageBreakPreview" zoomScaleNormal="100" zoomScaleSheetLayoutView="100" workbookViewId="0">
      <selection activeCell="G13" sqref="G13"/>
    </sheetView>
  </sheetViews>
  <sheetFormatPr defaultRowHeight="15" x14ac:dyDescent="0.25"/>
  <cols>
    <col min="1" max="3" width="15.7109375" customWidth="1"/>
    <col min="4" max="4" width="25" customWidth="1"/>
    <col min="5" max="5" width="34.140625" customWidth="1"/>
    <col min="6" max="6" width="31.140625" customWidth="1"/>
    <col min="7" max="8" width="15.7109375" customWidth="1"/>
  </cols>
  <sheetData>
    <row r="1" spans="1:6" x14ac:dyDescent="0.25">
      <c r="A1" s="31" t="s">
        <v>209</v>
      </c>
      <c r="B1" s="31"/>
      <c r="C1" s="31"/>
      <c r="D1" s="31"/>
      <c r="E1" s="31"/>
    </row>
    <row r="2" spans="1:6" x14ac:dyDescent="0.25">
      <c r="A2" s="35" t="s">
        <v>216</v>
      </c>
      <c r="B2" s="35"/>
      <c r="C2" s="35"/>
      <c r="D2" s="35"/>
    </row>
    <row r="4" spans="1:6" x14ac:dyDescent="0.25">
      <c r="A4" t="s">
        <v>0</v>
      </c>
      <c r="B4" s="2"/>
      <c r="C4" s="2"/>
      <c r="D4" t="s">
        <v>1</v>
      </c>
      <c r="E4" s="2"/>
      <c r="F4" s="2"/>
    </row>
    <row r="5" spans="1:6" x14ac:dyDescent="0.25">
      <c r="A5" t="s">
        <v>2</v>
      </c>
      <c r="B5" s="3"/>
      <c r="C5" s="3"/>
      <c r="D5" t="s">
        <v>3</v>
      </c>
      <c r="E5" s="2"/>
      <c r="F5" s="3"/>
    </row>
    <row r="6" spans="1:6" x14ac:dyDescent="0.25">
      <c r="A6" t="s">
        <v>4</v>
      </c>
      <c r="B6" s="3"/>
      <c r="C6" s="3"/>
      <c r="D6" t="s">
        <v>5</v>
      </c>
      <c r="E6" s="3"/>
      <c r="F6" s="3"/>
    </row>
    <row r="7" spans="1:6" x14ac:dyDescent="0.25">
      <c r="A7" t="s">
        <v>6</v>
      </c>
      <c r="B7" s="2"/>
      <c r="C7" s="2"/>
      <c r="D7" s="4"/>
      <c r="E7" s="3"/>
      <c r="F7" s="3"/>
    </row>
    <row r="8" spans="1:6" ht="15.75" thickBot="1" x14ac:dyDescent="0.3">
      <c r="A8" s="5"/>
      <c r="B8" s="5"/>
      <c r="C8" s="5"/>
      <c r="D8" s="5"/>
      <c r="E8" s="6"/>
      <c r="F8" s="6"/>
    </row>
    <row r="10" spans="1:6" ht="68.25" customHeight="1" x14ac:dyDescent="0.25">
      <c r="A10" s="7" t="s">
        <v>7</v>
      </c>
      <c r="B10" s="7" t="s">
        <v>8</v>
      </c>
      <c r="C10" s="7" t="s">
        <v>9</v>
      </c>
      <c r="D10" s="7" t="s">
        <v>10</v>
      </c>
      <c r="E10" s="7" t="s">
        <v>11</v>
      </c>
      <c r="F10" s="7" t="s">
        <v>12</v>
      </c>
    </row>
    <row r="11" spans="1:6" ht="68.25" customHeight="1" x14ac:dyDescent="0.25">
      <c r="A11" s="9" t="s">
        <v>167</v>
      </c>
      <c r="B11" s="23" t="s">
        <v>168</v>
      </c>
      <c r="C11" s="9" t="s">
        <v>169</v>
      </c>
      <c r="D11" s="20"/>
      <c r="E11" s="25">
        <v>951</v>
      </c>
      <c r="F11" s="14">
        <f>D11*E11</f>
        <v>0</v>
      </c>
    </row>
    <row r="12" spans="1:6" ht="68.25" customHeight="1" x14ac:dyDescent="0.25">
      <c r="A12" s="9">
        <v>5710</v>
      </c>
      <c r="B12" s="23" t="s">
        <v>170</v>
      </c>
      <c r="C12" s="9" t="s">
        <v>169</v>
      </c>
      <c r="D12" s="12"/>
      <c r="E12" s="25">
        <v>767</v>
      </c>
      <c r="F12" s="14">
        <f t="shared" ref="F12:F28" si="0">D12*E12</f>
        <v>0</v>
      </c>
    </row>
    <row r="13" spans="1:6" ht="78.75" customHeight="1" x14ac:dyDescent="0.25">
      <c r="A13" s="9" t="s">
        <v>171</v>
      </c>
      <c r="B13" s="23" t="s">
        <v>172</v>
      </c>
      <c r="C13" s="9" t="s">
        <v>169</v>
      </c>
      <c r="D13" s="12"/>
      <c r="E13" s="33" t="s">
        <v>173</v>
      </c>
      <c r="F13" s="14" t="e">
        <f t="shared" si="0"/>
        <v>#VALUE!</v>
      </c>
    </row>
    <row r="14" spans="1:6" ht="68.25" customHeight="1" x14ac:dyDescent="0.25">
      <c r="A14" s="9" t="s">
        <v>174</v>
      </c>
      <c r="B14" s="23" t="s">
        <v>175</v>
      </c>
      <c r="C14" s="9" t="s">
        <v>169</v>
      </c>
      <c r="D14" s="12"/>
      <c r="E14" s="25">
        <v>696</v>
      </c>
      <c r="F14" s="14">
        <f t="shared" si="0"/>
        <v>0</v>
      </c>
    </row>
    <row r="15" spans="1:6" ht="68.25" customHeight="1" x14ac:dyDescent="0.25">
      <c r="A15" s="9" t="s">
        <v>176</v>
      </c>
      <c r="B15" s="23" t="s">
        <v>177</v>
      </c>
      <c r="C15" s="9" t="s">
        <v>169</v>
      </c>
      <c r="D15" s="12"/>
      <c r="E15" s="25" t="s">
        <v>178</v>
      </c>
      <c r="F15" s="14" t="e">
        <f t="shared" si="0"/>
        <v>#VALUE!</v>
      </c>
    </row>
    <row r="16" spans="1:6" ht="68.25" customHeight="1" x14ac:dyDescent="0.25">
      <c r="A16" s="9" t="s">
        <v>179</v>
      </c>
      <c r="B16" s="23" t="s">
        <v>180</v>
      </c>
      <c r="C16" s="9" t="s">
        <v>169</v>
      </c>
      <c r="D16" s="12"/>
      <c r="E16" s="25" t="s">
        <v>181</v>
      </c>
      <c r="F16" s="14" t="e">
        <f t="shared" si="0"/>
        <v>#VALUE!</v>
      </c>
    </row>
    <row r="17" spans="1:6" ht="68.25" customHeight="1" x14ac:dyDescent="0.25">
      <c r="A17" s="9" t="s">
        <v>182</v>
      </c>
      <c r="B17" s="23" t="s">
        <v>183</v>
      </c>
      <c r="C17" s="9" t="s">
        <v>169</v>
      </c>
      <c r="D17" s="12"/>
      <c r="E17" s="25" t="s">
        <v>181</v>
      </c>
      <c r="F17" s="14" t="e">
        <f t="shared" si="0"/>
        <v>#VALUE!</v>
      </c>
    </row>
    <row r="18" spans="1:6" ht="68.25" customHeight="1" x14ac:dyDescent="0.25">
      <c r="A18" s="9" t="s">
        <v>184</v>
      </c>
      <c r="B18" s="23" t="s">
        <v>185</v>
      </c>
      <c r="C18" s="9" t="s">
        <v>169</v>
      </c>
      <c r="D18" s="12"/>
      <c r="E18" s="25" t="s">
        <v>186</v>
      </c>
      <c r="F18" s="14" t="e">
        <f t="shared" si="0"/>
        <v>#VALUE!</v>
      </c>
    </row>
    <row r="19" spans="1:6" ht="68.25" customHeight="1" x14ac:dyDescent="0.25">
      <c r="A19" s="9" t="s">
        <v>187</v>
      </c>
      <c r="B19" s="23" t="s">
        <v>188</v>
      </c>
      <c r="C19" s="9" t="s">
        <v>169</v>
      </c>
      <c r="D19" s="12"/>
      <c r="E19" s="25" t="s">
        <v>189</v>
      </c>
      <c r="F19" s="14" t="e">
        <f t="shared" si="0"/>
        <v>#VALUE!</v>
      </c>
    </row>
    <row r="20" spans="1:6" ht="68.25" customHeight="1" x14ac:dyDescent="0.25">
      <c r="A20" s="9">
        <v>5725</v>
      </c>
      <c r="B20" s="23" t="s">
        <v>190</v>
      </c>
      <c r="C20" s="9" t="s">
        <v>169</v>
      </c>
      <c r="D20" s="12"/>
      <c r="E20" s="25" t="s">
        <v>191</v>
      </c>
      <c r="F20" s="14" t="e">
        <f t="shared" si="0"/>
        <v>#VALUE!</v>
      </c>
    </row>
    <row r="21" spans="1:6" ht="99" customHeight="1" x14ac:dyDescent="0.25">
      <c r="A21" s="9" t="s">
        <v>192</v>
      </c>
      <c r="B21" s="23" t="s">
        <v>193</v>
      </c>
      <c r="C21" s="9" t="s">
        <v>169</v>
      </c>
      <c r="D21" s="12"/>
      <c r="E21" s="25">
        <v>711</v>
      </c>
      <c r="F21" s="14">
        <f t="shared" si="0"/>
        <v>0</v>
      </c>
    </row>
    <row r="22" spans="1:6" ht="68.25" customHeight="1" x14ac:dyDescent="0.25">
      <c r="A22" s="9" t="s">
        <v>194</v>
      </c>
      <c r="B22" s="23" t="s">
        <v>195</v>
      </c>
      <c r="C22" s="9" t="s">
        <v>169</v>
      </c>
      <c r="D22" s="12"/>
      <c r="E22" s="25" t="s">
        <v>196</v>
      </c>
      <c r="F22" s="14" t="e">
        <f t="shared" si="0"/>
        <v>#VALUE!</v>
      </c>
    </row>
    <row r="23" spans="1:6" ht="68.25" customHeight="1" x14ac:dyDescent="0.25">
      <c r="A23" s="18" t="s">
        <v>197</v>
      </c>
      <c r="B23" s="23" t="s">
        <v>198</v>
      </c>
      <c r="C23" s="9" t="s">
        <v>169</v>
      </c>
      <c r="D23" s="12"/>
      <c r="E23" s="25" t="s">
        <v>186</v>
      </c>
      <c r="F23" s="14" t="e">
        <f t="shared" si="0"/>
        <v>#VALUE!</v>
      </c>
    </row>
    <row r="24" spans="1:6" ht="68.25" customHeight="1" x14ac:dyDescent="0.25">
      <c r="A24" s="9" t="s">
        <v>199</v>
      </c>
      <c r="B24" s="23" t="s">
        <v>200</v>
      </c>
      <c r="C24" s="9" t="s">
        <v>201</v>
      </c>
      <c r="D24" s="12"/>
      <c r="E24" s="25" t="s">
        <v>202</v>
      </c>
      <c r="F24" s="14" t="e">
        <f t="shared" si="0"/>
        <v>#VALUE!</v>
      </c>
    </row>
    <row r="25" spans="1:6" ht="68.25" customHeight="1" x14ac:dyDescent="0.25">
      <c r="A25" s="9" t="s">
        <v>203</v>
      </c>
      <c r="B25" s="23" t="s">
        <v>204</v>
      </c>
      <c r="C25" s="9" t="s">
        <v>205</v>
      </c>
      <c r="D25" s="12"/>
      <c r="E25" s="25" t="s">
        <v>202</v>
      </c>
      <c r="F25" s="14" t="e">
        <f t="shared" si="0"/>
        <v>#VALUE!</v>
      </c>
    </row>
    <row r="26" spans="1:6" ht="68.25" customHeight="1" x14ac:dyDescent="0.25">
      <c r="A26" s="9">
        <v>5736</v>
      </c>
      <c r="B26" s="23" t="s">
        <v>206</v>
      </c>
      <c r="C26" s="9" t="s">
        <v>169</v>
      </c>
      <c r="D26" s="12"/>
      <c r="E26" s="25">
        <v>235</v>
      </c>
      <c r="F26" s="14">
        <f t="shared" si="0"/>
        <v>0</v>
      </c>
    </row>
    <row r="27" spans="1:6" ht="68.25" customHeight="1" x14ac:dyDescent="0.25">
      <c r="A27" s="9">
        <v>5753</v>
      </c>
      <c r="B27" s="23" t="s">
        <v>207</v>
      </c>
      <c r="C27" s="9" t="s">
        <v>169</v>
      </c>
      <c r="D27" s="12"/>
      <c r="E27" s="25">
        <v>459</v>
      </c>
      <c r="F27" s="14">
        <f t="shared" si="0"/>
        <v>0</v>
      </c>
    </row>
    <row r="28" spans="1:6" ht="68.25" customHeight="1" thickBot="1" x14ac:dyDescent="0.3">
      <c r="A28" s="9">
        <v>5754</v>
      </c>
      <c r="B28" s="23" t="s">
        <v>208</v>
      </c>
      <c r="C28" s="9" t="s">
        <v>169</v>
      </c>
      <c r="D28" s="12"/>
      <c r="E28" s="25">
        <v>501</v>
      </c>
      <c r="F28" s="14">
        <f t="shared" si="0"/>
        <v>0</v>
      </c>
    </row>
    <row r="29" spans="1:6" ht="15.75" thickBot="1" x14ac:dyDescent="0.3">
      <c r="A29" s="21" t="s">
        <v>55</v>
      </c>
      <c r="B29" s="21"/>
      <c r="C29" s="21"/>
      <c r="D29" s="21"/>
      <c r="E29" s="21"/>
      <c r="F29" s="22" t="e">
        <f>SUM(F11:F28)</f>
        <v>#VALUE!</v>
      </c>
    </row>
    <row r="31" spans="1:6" ht="42.75" customHeight="1" x14ac:dyDescent="0.25">
      <c r="A31" s="36" t="s">
        <v>215</v>
      </c>
      <c r="B31" s="36"/>
      <c r="C31" s="36"/>
      <c r="D31" s="36"/>
      <c r="E31" s="36"/>
      <c r="F31" s="36"/>
    </row>
  </sheetData>
  <protectedRanges>
    <protectedRange sqref="D11:D28" name="Range1"/>
    <protectedRange sqref="B4:C7" name="Range2"/>
    <protectedRange sqref="E4:F7" name="Range3"/>
  </protectedRanges>
  <dataConsolidate topLabels="1" link="1">
    <dataRefs count="1">
      <dataRef ref="D5:D8" sheet="FAI" r:id="rId1"/>
    </dataRefs>
  </dataConsolidate>
  <mergeCells count="2">
    <mergeCell ref="A2:D2"/>
    <mergeCell ref="A31:F31"/>
  </mergeCell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view="pageBreakPreview" topLeftCell="A37" zoomScale="60" zoomScaleNormal="100" workbookViewId="0">
      <selection sqref="A1:F65"/>
    </sheetView>
  </sheetViews>
  <sheetFormatPr defaultRowHeight="15" x14ac:dyDescent="0.25"/>
  <cols>
    <col min="1" max="1" width="23.7109375" customWidth="1"/>
    <col min="2" max="2" width="31.5703125" customWidth="1"/>
    <col min="3" max="3" width="12.7109375" customWidth="1"/>
    <col min="4" max="4" width="25.5703125" customWidth="1"/>
    <col min="5" max="5" width="21.28515625" customWidth="1"/>
    <col min="6" max="6" width="24.42578125" customWidth="1"/>
  </cols>
  <sheetData>
    <row r="1" spans="1:6" ht="51.75" customHeight="1" x14ac:dyDescent="0.25">
      <c r="A1" s="31" t="s">
        <v>101</v>
      </c>
      <c r="B1" s="31"/>
      <c r="C1" s="31"/>
      <c r="D1" s="31"/>
      <c r="E1" s="31"/>
    </row>
    <row r="2" spans="1:6" x14ac:dyDescent="0.25">
      <c r="A2" s="35" t="s">
        <v>102</v>
      </c>
      <c r="B2" s="35"/>
      <c r="C2" s="35"/>
      <c r="D2" s="35"/>
    </row>
    <row r="4" spans="1:6" ht="24.95" customHeight="1" x14ac:dyDescent="0.25">
      <c r="A4" t="s">
        <v>0</v>
      </c>
      <c r="B4" s="2"/>
      <c r="C4" s="2"/>
      <c r="D4" t="s">
        <v>1</v>
      </c>
      <c r="E4" s="2"/>
      <c r="F4" s="2"/>
    </row>
    <row r="5" spans="1:6" ht="24.95" customHeight="1" x14ac:dyDescent="0.25">
      <c r="A5" t="s">
        <v>2</v>
      </c>
      <c r="B5" s="3"/>
      <c r="C5" s="3"/>
      <c r="D5" t="s">
        <v>3</v>
      </c>
      <c r="E5" s="2"/>
      <c r="F5" s="3"/>
    </row>
    <row r="6" spans="1:6" ht="24.95" customHeight="1" x14ac:dyDescent="0.25">
      <c r="A6" t="s">
        <v>4</v>
      </c>
      <c r="B6" s="3"/>
      <c r="C6" s="3"/>
      <c r="D6" t="s">
        <v>5</v>
      </c>
      <c r="E6" s="3"/>
      <c r="F6" s="3"/>
    </row>
    <row r="7" spans="1:6" ht="24.95" customHeight="1" x14ac:dyDescent="0.25">
      <c r="A7" t="s">
        <v>6</v>
      </c>
      <c r="B7" s="2"/>
      <c r="C7" s="2"/>
      <c r="D7" s="4"/>
      <c r="E7" s="3"/>
      <c r="F7" s="3"/>
    </row>
    <row r="8" spans="1:6" ht="15.75" thickBot="1" x14ac:dyDescent="0.3">
      <c r="A8" s="5"/>
      <c r="B8" s="5"/>
      <c r="C8" s="5"/>
      <c r="D8" s="5"/>
      <c r="E8" s="6"/>
      <c r="F8" s="6"/>
    </row>
    <row r="10" spans="1:6" ht="35.1" customHeight="1" x14ac:dyDescent="0.25">
      <c r="A10" s="7" t="s">
        <v>7</v>
      </c>
      <c r="B10" s="7" t="s">
        <v>8</v>
      </c>
      <c r="C10" s="7" t="s">
        <v>9</v>
      </c>
      <c r="D10" s="7" t="s">
        <v>10</v>
      </c>
      <c r="E10" s="7" t="s">
        <v>11</v>
      </c>
      <c r="F10" s="7" t="s">
        <v>12</v>
      </c>
    </row>
    <row r="11" spans="1:6" ht="38.25" x14ac:dyDescent="0.25">
      <c r="A11" s="9">
        <v>8290</v>
      </c>
      <c r="B11" s="23" t="s">
        <v>103</v>
      </c>
      <c r="C11" s="9" t="s">
        <v>14</v>
      </c>
      <c r="D11" s="20"/>
      <c r="E11" s="25">
        <v>124.21</v>
      </c>
      <c r="F11" s="14">
        <f>D11*E11</f>
        <v>0</v>
      </c>
    </row>
    <row r="12" spans="1:6" ht="51" x14ac:dyDescent="0.25">
      <c r="A12" s="9">
        <v>82900</v>
      </c>
      <c r="B12" s="23" t="s">
        <v>104</v>
      </c>
      <c r="C12" s="9" t="s">
        <v>14</v>
      </c>
      <c r="D12" s="12"/>
      <c r="E12" s="25">
        <v>124.21</v>
      </c>
      <c r="F12" s="14">
        <f t="shared" ref="F12:F62" si="0">D12*E12</f>
        <v>0</v>
      </c>
    </row>
    <row r="13" spans="1:6" ht="25.5" x14ac:dyDescent="0.25">
      <c r="A13" s="9">
        <v>8281</v>
      </c>
      <c r="B13" s="23" t="s">
        <v>105</v>
      </c>
      <c r="C13" s="9" t="s">
        <v>14</v>
      </c>
      <c r="D13" s="12"/>
      <c r="E13" s="25">
        <v>11.88</v>
      </c>
      <c r="F13" s="14">
        <f t="shared" si="0"/>
        <v>0</v>
      </c>
    </row>
    <row r="14" spans="1:6" ht="38.25" x14ac:dyDescent="0.25">
      <c r="A14" s="9">
        <v>8294</v>
      </c>
      <c r="B14" s="23" t="s">
        <v>106</v>
      </c>
      <c r="C14" s="9" t="s">
        <v>14</v>
      </c>
      <c r="D14" s="12"/>
      <c r="E14" s="25">
        <v>171.46</v>
      </c>
      <c r="F14" s="14">
        <f t="shared" si="0"/>
        <v>0</v>
      </c>
    </row>
    <row r="15" spans="1:6" ht="51" x14ac:dyDescent="0.25">
      <c r="A15" s="9">
        <v>8292</v>
      </c>
      <c r="B15" s="23" t="s">
        <v>107</v>
      </c>
      <c r="C15" s="9" t="s">
        <v>14</v>
      </c>
      <c r="D15" s="12"/>
      <c r="E15" s="25">
        <v>78.459999999999994</v>
      </c>
      <c r="F15" s="14">
        <f t="shared" si="0"/>
        <v>0</v>
      </c>
    </row>
    <row r="16" spans="1:6" ht="51" x14ac:dyDescent="0.25">
      <c r="A16" s="9">
        <v>8291</v>
      </c>
      <c r="B16" s="23" t="s">
        <v>108</v>
      </c>
      <c r="C16" s="9" t="s">
        <v>14</v>
      </c>
      <c r="D16" s="12"/>
      <c r="E16" s="25">
        <v>78.459999999999994</v>
      </c>
      <c r="F16" s="14">
        <f t="shared" si="0"/>
        <v>0</v>
      </c>
    </row>
    <row r="17" spans="1:6" ht="51" x14ac:dyDescent="0.25">
      <c r="A17" s="9">
        <v>82912</v>
      </c>
      <c r="B17" s="23" t="s">
        <v>109</v>
      </c>
      <c r="C17" s="9" t="s">
        <v>14</v>
      </c>
      <c r="D17" s="12"/>
      <c r="E17" s="25">
        <v>78.459999999999994</v>
      </c>
      <c r="F17" s="14">
        <f t="shared" si="0"/>
        <v>0</v>
      </c>
    </row>
    <row r="18" spans="1:6" ht="38.25" x14ac:dyDescent="0.25">
      <c r="A18" s="9">
        <v>82920</v>
      </c>
      <c r="B18" s="23" t="s">
        <v>110</v>
      </c>
      <c r="C18" s="9" t="s">
        <v>14</v>
      </c>
      <c r="D18" s="12"/>
      <c r="E18" s="25">
        <v>78.459999999999994</v>
      </c>
      <c r="F18" s="14">
        <f t="shared" si="0"/>
        <v>0</v>
      </c>
    </row>
    <row r="19" spans="1:6" ht="38.25" x14ac:dyDescent="0.25">
      <c r="A19" s="9">
        <v>82910</v>
      </c>
      <c r="B19" s="23" t="s">
        <v>111</v>
      </c>
      <c r="C19" s="9" t="s">
        <v>14</v>
      </c>
      <c r="D19" s="12"/>
      <c r="E19" s="25">
        <v>78.459999999999994</v>
      </c>
      <c r="F19" s="14">
        <f t="shared" si="0"/>
        <v>0</v>
      </c>
    </row>
    <row r="20" spans="1:6" ht="25.5" x14ac:dyDescent="0.25">
      <c r="A20" s="9">
        <v>8282</v>
      </c>
      <c r="B20" s="23" t="s">
        <v>112</v>
      </c>
      <c r="C20" s="9" t="s">
        <v>14</v>
      </c>
      <c r="D20" s="12"/>
      <c r="E20" s="25">
        <v>1.41</v>
      </c>
      <c r="F20" s="14">
        <f t="shared" si="0"/>
        <v>0</v>
      </c>
    </row>
    <row r="21" spans="1:6" ht="63.75" x14ac:dyDescent="0.25">
      <c r="A21" s="9">
        <v>8284</v>
      </c>
      <c r="B21" s="23" t="s">
        <v>113</v>
      </c>
      <c r="C21" s="9" t="s">
        <v>14</v>
      </c>
      <c r="D21" s="12"/>
      <c r="E21" s="25">
        <v>1.41</v>
      </c>
      <c r="F21" s="14">
        <f t="shared" si="0"/>
        <v>0</v>
      </c>
    </row>
    <row r="22" spans="1:6" ht="25.5" x14ac:dyDescent="0.25">
      <c r="A22" s="9">
        <v>8280</v>
      </c>
      <c r="B22" s="23" t="s">
        <v>114</v>
      </c>
      <c r="C22" s="9" t="s">
        <v>14</v>
      </c>
      <c r="D22" s="12"/>
      <c r="E22" s="25">
        <v>0.38</v>
      </c>
      <c r="F22" s="14">
        <f t="shared" si="0"/>
        <v>0</v>
      </c>
    </row>
    <row r="23" spans="1:6" ht="38.25" x14ac:dyDescent="0.25">
      <c r="A23" s="18">
        <v>82802</v>
      </c>
      <c r="B23" s="23" t="s">
        <v>115</v>
      </c>
      <c r="C23" s="9" t="s">
        <v>14</v>
      </c>
      <c r="D23" s="12"/>
      <c r="E23" s="25">
        <v>0.38</v>
      </c>
      <c r="F23" s="14">
        <f t="shared" si="0"/>
        <v>0</v>
      </c>
    </row>
    <row r="24" spans="1:6" ht="25.5" x14ac:dyDescent="0.25">
      <c r="A24" s="9">
        <v>8285</v>
      </c>
      <c r="B24" s="23" t="s">
        <v>116</v>
      </c>
      <c r="C24" s="9" t="s">
        <v>14</v>
      </c>
      <c r="D24" s="12"/>
      <c r="E24" s="25">
        <v>0.28999999999999998</v>
      </c>
      <c r="F24" s="14">
        <f t="shared" si="0"/>
        <v>0</v>
      </c>
    </row>
    <row r="25" spans="1:6" ht="63.75" x14ac:dyDescent="0.25">
      <c r="A25" s="9">
        <v>8293</v>
      </c>
      <c r="B25" s="23" t="s">
        <v>117</v>
      </c>
      <c r="C25" s="9" t="s">
        <v>14</v>
      </c>
      <c r="D25" s="12"/>
      <c r="E25" s="25">
        <v>1170</v>
      </c>
      <c r="F25" s="14">
        <f t="shared" si="0"/>
        <v>0</v>
      </c>
    </row>
    <row r="26" spans="1:6" ht="38.25" x14ac:dyDescent="0.25">
      <c r="A26" s="9">
        <v>8283</v>
      </c>
      <c r="B26" s="23" t="s">
        <v>118</v>
      </c>
      <c r="C26" s="9" t="s">
        <v>14</v>
      </c>
      <c r="D26" s="12"/>
      <c r="E26" s="25">
        <v>0.13</v>
      </c>
      <c r="F26" s="14">
        <f t="shared" si="0"/>
        <v>0</v>
      </c>
    </row>
    <row r="27" spans="1:6" ht="38.25" x14ac:dyDescent="0.25">
      <c r="A27" s="9">
        <v>8295</v>
      </c>
      <c r="B27" s="23" t="s">
        <v>119</v>
      </c>
      <c r="C27" s="9" t="s">
        <v>14</v>
      </c>
      <c r="D27" s="12"/>
      <c r="E27" s="25">
        <v>152.97</v>
      </c>
      <c r="F27" s="14">
        <f t="shared" si="0"/>
        <v>0</v>
      </c>
    </row>
    <row r="28" spans="1:6" ht="63.75" x14ac:dyDescent="0.25">
      <c r="A28" s="9">
        <v>82951</v>
      </c>
      <c r="B28" s="23" t="s">
        <v>120</v>
      </c>
      <c r="C28" s="9" t="s">
        <v>14</v>
      </c>
      <c r="D28" s="12"/>
      <c r="E28" s="25">
        <v>235.32</v>
      </c>
      <c r="F28" s="14">
        <f t="shared" si="0"/>
        <v>0</v>
      </c>
    </row>
    <row r="29" spans="1:6" ht="38.25" x14ac:dyDescent="0.25">
      <c r="A29" s="9">
        <v>82952</v>
      </c>
      <c r="B29" s="23" t="s">
        <v>121</v>
      </c>
      <c r="C29" s="9" t="s">
        <v>14</v>
      </c>
      <c r="D29" s="12"/>
      <c r="E29" s="25">
        <v>31.95</v>
      </c>
      <c r="F29" s="14">
        <f t="shared" si="0"/>
        <v>0</v>
      </c>
    </row>
    <row r="30" spans="1:6" ht="38.25" x14ac:dyDescent="0.25">
      <c r="A30" s="9">
        <v>82953</v>
      </c>
      <c r="B30" s="23" t="s">
        <v>122</v>
      </c>
      <c r="C30" s="9" t="s">
        <v>14</v>
      </c>
      <c r="D30" s="12"/>
      <c r="E30" s="25">
        <v>15.97</v>
      </c>
      <c r="F30" s="14">
        <f t="shared" si="0"/>
        <v>0</v>
      </c>
    </row>
    <row r="31" spans="1:6" ht="38.25" x14ac:dyDescent="0.25">
      <c r="A31" s="9">
        <v>82830</v>
      </c>
      <c r="B31" s="23" t="s">
        <v>123</v>
      </c>
      <c r="C31" s="9" t="s">
        <v>14</v>
      </c>
      <c r="D31" s="12"/>
      <c r="E31" s="25">
        <v>7.65</v>
      </c>
      <c r="F31" s="14">
        <f t="shared" si="0"/>
        <v>0</v>
      </c>
    </row>
    <row r="32" spans="1:6" ht="38.25" x14ac:dyDescent="0.25">
      <c r="A32" s="9">
        <v>82955</v>
      </c>
      <c r="B32" s="23" t="s">
        <v>124</v>
      </c>
      <c r="C32" s="9" t="s">
        <v>14</v>
      </c>
      <c r="D32" s="12"/>
      <c r="E32" s="25">
        <v>200.21</v>
      </c>
      <c r="F32" s="14">
        <f t="shared" si="0"/>
        <v>0</v>
      </c>
    </row>
    <row r="33" spans="1:6" ht="38.25" x14ac:dyDescent="0.25">
      <c r="A33" s="15">
        <v>4310</v>
      </c>
      <c r="B33" s="26" t="s">
        <v>125</v>
      </c>
      <c r="C33" s="9" t="s">
        <v>14</v>
      </c>
      <c r="D33" s="12"/>
      <c r="E33" s="25">
        <v>0.27</v>
      </c>
      <c r="F33" s="14">
        <f t="shared" si="0"/>
        <v>0</v>
      </c>
    </row>
    <row r="34" spans="1:6" ht="25.5" x14ac:dyDescent="0.25">
      <c r="A34" s="9">
        <v>4312</v>
      </c>
      <c r="B34" s="23" t="s">
        <v>126</v>
      </c>
      <c r="C34" s="9" t="s">
        <v>14</v>
      </c>
      <c r="D34" s="12"/>
      <c r="E34" s="25">
        <v>0.64</v>
      </c>
      <c r="F34" s="14">
        <f t="shared" si="0"/>
        <v>0</v>
      </c>
    </row>
    <row r="35" spans="1:6" ht="25.5" x14ac:dyDescent="0.25">
      <c r="A35" s="9">
        <v>4314</v>
      </c>
      <c r="B35" s="23" t="s">
        <v>127</v>
      </c>
      <c r="C35" s="9" t="s">
        <v>14</v>
      </c>
      <c r="D35" s="12"/>
      <c r="E35" s="25">
        <v>7.7</v>
      </c>
      <c r="F35" s="14">
        <f t="shared" si="0"/>
        <v>0</v>
      </c>
    </row>
    <row r="36" spans="1:6" ht="25.5" x14ac:dyDescent="0.25">
      <c r="A36" s="9">
        <v>4315</v>
      </c>
      <c r="B36" s="23" t="s">
        <v>128</v>
      </c>
      <c r="C36" s="9" t="s">
        <v>14</v>
      </c>
      <c r="D36" s="12"/>
      <c r="E36" s="25">
        <v>7.7</v>
      </c>
      <c r="F36" s="14">
        <f t="shared" si="0"/>
        <v>0</v>
      </c>
    </row>
    <row r="37" spans="1:6" ht="38.25" x14ac:dyDescent="0.25">
      <c r="A37" s="9">
        <v>4313</v>
      </c>
      <c r="B37" s="23" t="s">
        <v>129</v>
      </c>
      <c r="C37" s="9" t="s">
        <v>14</v>
      </c>
      <c r="D37" s="12"/>
      <c r="E37" s="25">
        <v>15.4</v>
      </c>
      <c r="F37" s="14">
        <f t="shared" si="0"/>
        <v>0</v>
      </c>
    </row>
    <row r="38" spans="1:6" ht="38.25" x14ac:dyDescent="0.25">
      <c r="A38" s="9">
        <v>43131</v>
      </c>
      <c r="B38" s="23" t="s">
        <v>130</v>
      </c>
      <c r="C38" s="9" t="s">
        <v>14</v>
      </c>
      <c r="D38" s="12"/>
      <c r="E38" s="25">
        <v>15.4</v>
      </c>
      <c r="F38" s="14">
        <f t="shared" si="0"/>
        <v>0</v>
      </c>
    </row>
    <row r="39" spans="1:6" ht="38.25" x14ac:dyDescent="0.25">
      <c r="A39" s="9">
        <v>43132</v>
      </c>
      <c r="B39" s="23" t="s">
        <v>131</v>
      </c>
      <c r="C39" s="9" t="s">
        <v>14</v>
      </c>
      <c r="D39" s="12"/>
      <c r="E39" s="25">
        <v>15.4</v>
      </c>
      <c r="F39" s="14">
        <f t="shared" si="0"/>
        <v>0</v>
      </c>
    </row>
    <row r="40" spans="1:6" ht="25.5" x14ac:dyDescent="0.25">
      <c r="A40" s="9">
        <v>43133</v>
      </c>
      <c r="B40" s="23" t="s">
        <v>132</v>
      </c>
      <c r="C40" s="9" t="s">
        <v>14</v>
      </c>
      <c r="D40" s="12"/>
      <c r="E40" s="25">
        <v>15.4</v>
      </c>
      <c r="F40" s="14">
        <f t="shared" si="0"/>
        <v>0</v>
      </c>
    </row>
    <row r="41" spans="1:6" ht="25.5" x14ac:dyDescent="0.25">
      <c r="A41" s="9">
        <v>43134</v>
      </c>
      <c r="B41" s="23" t="s">
        <v>133</v>
      </c>
      <c r="C41" s="9" t="s">
        <v>14</v>
      </c>
      <c r="D41" s="12"/>
      <c r="E41" s="25">
        <v>15.4</v>
      </c>
      <c r="F41" s="14">
        <f t="shared" si="0"/>
        <v>0</v>
      </c>
    </row>
    <row r="42" spans="1:6" x14ac:dyDescent="0.25">
      <c r="A42" s="15">
        <v>8310</v>
      </c>
      <c r="B42" s="26" t="s">
        <v>134</v>
      </c>
      <c r="C42" s="9" t="s">
        <v>14</v>
      </c>
      <c r="D42" s="12"/>
      <c r="E42" s="25">
        <v>12.67</v>
      </c>
      <c r="F42" s="14">
        <f t="shared" si="0"/>
        <v>0</v>
      </c>
    </row>
    <row r="43" spans="1:6" x14ac:dyDescent="0.25">
      <c r="A43" s="9">
        <v>8311</v>
      </c>
      <c r="B43" s="23" t="s">
        <v>135</v>
      </c>
      <c r="C43" s="9" t="s">
        <v>14</v>
      </c>
      <c r="D43" s="12"/>
      <c r="E43" s="25">
        <v>19.190000000000001</v>
      </c>
      <c r="F43" s="14">
        <f t="shared" si="0"/>
        <v>0</v>
      </c>
    </row>
    <row r="44" spans="1:6" ht="25.5" x14ac:dyDescent="0.25">
      <c r="A44" s="9">
        <v>8312</v>
      </c>
      <c r="B44" s="23" t="s">
        <v>136</v>
      </c>
      <c r="C44" s="9" t="s">
        <v>14</v>
      </c>
      <c r="D44" s="12"/>
      <c r="E44" s="25">
        <v>19.190000000000001</v>
      </c>
      <c r="F44" s="14">
        <f t="shared" si="0"/>
        <v>0</v>
      </c>
    </row>
    <row r="45" spans="1:6" x14ac:dyDescent="0.25">
      <c r="A45" s="9">
        <v>8313</v>
      </c>
      <c r="B45" s="23" t="s">
        <v>137</v>
      </c>
      <c r="C45" s="9" t="s">
        <v>14</v>
      </c>
      <c r="D45" s="12"/>
      <c r="E45" s="25">
        <v>19.190000000000001</v>
      </c>
      <c r="F45" s="14">
        <f t="shared" si="0"/>
        <v>0</v>
      </c>
    </row>
    <row r="46" spans="1:6" x14ac:dyDescent="0.25">
      <c r="A46" s="9">
        <v>8314</v>
      </c>
      <c r="B46" s="23" t="s">
        <v>138</v>
      </c>
      <c r="C46" s="9" t="s">
        <v>14</v>
      </c>
      <c r="D46" s="12"/>
      <c r="E46" s="25">
        <v>16.329999999999998</v>
      </c>
      <c r="F46" s="14">
        <f t="shared" si="0"/>
        <v>0</v>
      </c>
    </row>
    <row r="47" spans="1:6" ht="25.5" x14ac:dyDescent="0.25">
      <c r="A47" s="9">
        <v>8315</v>
      </c>
      <c r="B47" s="23" t="s">
        <v>139</v>
      </c>
      <c r="C47" s="9" t="s">
        <v>14</v>
      </c>
      <c r="D47" s="12"/>
      <c r="E47" s="25">
        <v>12.67</v>
      </c>
      <c r="F47" s="14">
        <f t="shared" si="0"/>
        <v>0</v>
      </c>
    </row>
    <row r="48" spans="1:6" ht="25.5" x14ac:dyDescent="0.25">
      <c r="A48" s="9">
        <v>8316</v>
      </c>
      <c r="B48" s="23" t="s">
        <v>140</v>
      </c>
      <c r="C48" s="9" t="s">
        <v>14</v>
      </c>
      <c r="D48" s="12"/>
      <c r="E48" s="25">
        <v>24.93</v>
      </c>
      <c r="F48" s="14">
        <f t="shared" si="0"/>
        <v>0</v>
      </c>
    </row>
    <row r="49" spans="1:6" ht="25.5" x14ac:dyDescent="0.25">
      <c r="A49" s="9">
        <v>8317</v>
      </c>
      <c r="B49" s="23" t="s">
        <v>141</v>
      </c>
      <c r="C49" s="9" t="s">
        <v>14</v>
      </c>
      <c r="D49" s="12"/>
      <c r="E49" s="25">
        <v>24.93</v>
      </c>
      <c r="F49" s="14">
        <f t="shared" si="0"/>
        <v>0</v>
      </c>
    </row>
    <row r="50" spans="1:6" ht="25.5" x14ac:dyDescent="0.25">
      <c r="A50" s="9">
        <v>8318</v>
      </c>
      <c r="B50" s="23" t="s">
        <v>142</v>
      </c>
      <c r="C50" s="9" t="s">
        <v>14</v>
      </c>
      <c r="D50" s="12"/>
      <c r="E50" s="25">
        <v>23.03</v>
      </c>
      <c r="F50" s="14">
        <f t="shared" si="0"/>
        <v>0</v>
      </c>
    </row>
    <row r="51" spans="1:6" ht="38.25" x14ac:dyDescent="0.25">
      <c r="A51" s="15">
        <v>4510</v>
      </c>
      <c r="B51" s="26" t="s">
        <v>143</v>
      </c>
      <c r="C51" s="15" t="s">
        <v>144</v>
      </c>
      <c r="D51" s="12"/>
      <c r="E51" s="25">
        <v>3.37</v>
      </c>
      <c r="F51" s="14">
        <f t="shared" si="0"/>
        <v>0</v>
      </c>
    </row>
    <row r="52" spans="1:6" ht="38.25" x14ac:dyDescent="0.25">
      <c r="A52" s="9">
        <v>4511</v>
      </c>
      <c r="B52" s="23" t="s">
        <v>145</v>
      </c>
      <c r="C52" s="9" t="s">
        <v>144</v>
      </c>
      <c r="D52" s="12"/>
      <c r="E52" s="25">
        <v>3.37</v>
      </c>
      <c r="F52" s="14">
        <f t="shared" si="0"/>
        <v>0</v>
      </c>
    </row>
    <row r="53" spans="1:6" ht="25.5" x14ac:dyDescent="0.25">
      <c r="A53" s="15">
        <v>8110</v>
      </c>
      <c r="B53" s="26" t="s">
        <v>146</v>
      </c>
      <c r="C53" s="15" t="s">
        <v>14</v>
      </c>
      <c r="D53" s="12"/>
      <c r="E53" s="25">
        <v>159.9</v>
      </c>
      <c r="F53" s="14">
        <f t="shared" si="0"/>
        <v>0</v>
      </c>
    </row>
    <row r="54" spans="1:6" ht="25.5" x14ac:dyDescent="0.25">
      <c r="A54" s="9">
        <v>8120</v>
      </c>
      <c r="B54" s="23" t="s">
        <v>147</v>
      </c>
      <c r="C54" s="9" t="s">
        <v>14</v>
      </c>
      <c r="D54" s="12"/>
      <c r="E54" s="25">
        <v>2.92</v>
      </c>
      <c r="F54" s="14">
        <f t="shared" si="0"/>
        <v>0</v>
      </c>
    </row>
    <row r="55" spans="1:6" ht="25.5" x14ac:dyDescent="0.25">
      <c r="A55" s="9">
        <v>8130</v>
      </c>
      <c r="B55" s="23" t="s">
        <v>148</v>
      </c>
      <c r="C55" s="9" t="s">
        <v>14</v>
      </c>
      <c r="D55" s="12"/>
      <c r="E55" s="25">
        <v>2.92</v>
      </c>
      <c r="F55" s="14">
        <f t="shared" si="0"/>
        <v>0</v>
      </c>
    </row>
    <row r="56" spans="1:6" ht="25.5" x14ac:dyDescent="0.25">
      <c r="A56" s="9">
        <v>8700</v>
      </c>
      <c r="B56" s="23" t="s">
        <v>149</v>
      </c>
      <c r="C56" s="9" t="s">
        <v>150</v>
      </c>
      <c r="D56" s="12"/>
      <c r="E56" s="25">
        <v>6.91</v>
      </c>
      <c r="F56" s="14">
        <f t="shared" si="0"/>
        <v>0</v>
      </c>
    </row>
    <row r="57" spans="1:6" ht="25.5" x14ac:dyDescent="0.25">
      <c r="A57" s="9">
        <v>5310</v>
      </c>
      <c r="B57" s="23" t="s">
        <v>151</v>
      </c>
      <c r="C57" s="9" t="s">
        <v>14</v>
      </c>
      <c r="D57" s="12"/>
      <c r="E57" s="25">
        <v>4990</v>
      </c>
      <c r="F57" s="14">
        <f t="shared" si="0"/>
        <v>0</v>
      </c>
    </row>
    <row r="58" spans="1:6" x14ac:dyDescent="0.25">
      <c r="A58" s="9">
        <v>8400</v>
      </c>
      <c r="B58" s="23" t="s">
        <v>152</v>
      </c>
      <c r="C58" s="9" t="s">
        <v>153</v>
      </c>
      <c r="D58" s="12"/>
      <c r="E58" s="25">
        <v>0.21</v>
      </c>
      <c r="F58" s="14">
        <f t="shared" si="0"/>
        <v>0</v>
      </c>
    </row>
    <row r="59" spans="1:6" ht="25.5" x14ac:dyDescent="0.25">
      <c r="A59" s="9">
        <v>4710</v>
      </c>
      <c r="B59" s="23" t="s">
        <v>154</v>
      </c>
      <c r="C59" s="9" t="s">
        <v>155</v>
      </c>
      <c r="D59" s="12"/>
      <c r="E59" s="25">
        <v>1.25</v>
      </c>
      <c r="F59" s="14">
        <f t="shared" si="0"/>
        <v>0</v>
      </c>
    </row>
    <row r="60" spans="1:6" ht="25.5" x14ac:dyDescent="0.25">
      <c r="A60" s="9">
        <v>4800</v>
      </c>
      <c r="B60" s="23" t="s">
        <v>156</v>
      </c>
      <c r="C60" s="9" t="s">
        <v>157</v>
      </c>
      <c r="D60" s="12"/>
      <c r="E60" s="25">
        <v>1137</v>
      </c>
      <c r="F60" s="14">
        <f t="shared" si="0"/>
        <v>0</v>
      </c>
    </row>
    <row r="61" spans="1:6" x14ac:dyDescent="0.25">
      <c r="A61" s="28">
        <v>4600</v>
      </c>
      <c r="B61" s="29" t="s">
        <v>158</v>
      </c>
      <c r="C61" s="30" t="s">
        <v>159</v>
      </c>
      <c r="D61" s="12"/>
      <c r="E61" s="25">
        <v>0.34</v>
      </c>
      <c r="F61" s="14">
        <f t="shared" si="0"/>
        <v>0</v>
      </c>
    </row>
    <row r="62" spans="1:6" ht="26.25" thickBot="1" x14ac:dyDescent="0.3">
      <c r="A62" s="28">
        <v>4400</v>
      </c>
      <c r="B62" s="29" t="s">
        <v>160</v>
      </c>
      <c r="C62" s="30" t="s">
        <v>161</v>
      </c>
      <c r="D62" s="12"/>
      <c r="E62" s="25">
        <v>0.22</v>
      </c>
      <c r="F62" s="14">
        <f t="shared" si="0"/>
        <v>0</v>
      </c>
    </row>
    <row r="63" spans="1:6" ht="15.75" thickBot="1" x14ac:dyDescent="0.3">
      <c r="A63" s="21" t="s">
        <v>55</v>
      </c>
      <c r="B63" s="21"/>
      <c r="C63" s="21"/>
      <c r="D63" s="21"/>
      <c r="E63" s="21"/>
      <c r="F63" s="22">
        <f>SUM(F11:F62)</f>
        <v>0</v>
      </c>
    </row>
    <row r="65" spans="1:6" ht="41.25" customHeight="1" x14ac:dyDescent="0.25">
      <c r="A65" s="36" t="s">
        <v>56</v>
      </c>
      <c r="B65" s="36"/>
      <c r="C65" s="36"/>
      <c r="D65" s="36"/>
      <c r="E65" s="36"/>
      <c r="F65" s="36"/>
    </row>
  </sheetData>
  <sheetProtection password="F369" sheet="1" objects="1" scenarios="1"/>
  <protectedRanges>
    <protectedRange sqref="D11:D62" name="Range1"/>
    <protectedRange sqref="B4:C7" name="Range2"/>
    <protectedRange sqref="E4:F7" name="Range3"/>
  </protectedRanges>
  <mergeCells count="2">
    <mergeCell ref="A65:F65"/>
    <mergeCell ref="A2:D2"/>
  </mergeCells>
  <pageMargins left="0.7" right="0.7" top="0.75" bottom="0.75" header="0.3" footer="0.3"/>
  <pageSetup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view="pageBreakPreview" topLeftCell="A34" zoomScale="60" zoomScaleNormal="100" workbookViewId="0">
      <selection sqref="A1:F52"/>
    </sheetView>
  </sheetViews>
  <sheetFormatPr defaultRowHeight="15" x14ac:dyDescent="0.25"/>
  <cols>
    <col min="1" max="1" width="23.7109375" customWidth="1"/>
    <col min="2" max="2" width="31.5703125" customWidth="1"/>
    <col min="3" max="3" width="12.7109375" customWidth="1"/>
    <col min="4" max="4" width="25.42578125" customWidth="1"/>
    <col min="5" max="5" width="21.28515625" customWidth="1"/>
    <col min="6" max="6" width="24.42578125" customWidth="1"/>
  </cols>
  <sheetData>
    <row r="1" spans="1:6" ht="51.75" customHeight="1" x14ac:dyDescent="0.25">
      <c r="A1" s="31" t="s">
        <v>101</v>
      </c>
      <c r="B1" s="31"/>
      <c r="C1" s="31"/>
      <c r="D1" s="31"/>
      <c r="E1" s="31"/>
    </row>
    <row r="2" spans="1:6" x14ac:dyDescent="0.25">
      <c r="A2" s="35" t="s">
        <v>100</v>
      </c>
      <c r="B2" s="35"/>
      <c r="C2" s="35"/>
      <c r="D2" s="1"/>
    </row>
    <row r="4" spans="1:6" ht="24.95" customHeight="1" x14ac:dyDescent="0.25">
      <c r="A4" t="s">
        <v>0</v>
      </c>
      <c r="B4" s="2"/>
      <c r="C4" s="2"/>
      <c r="D4" t="s">
        <v>1</v>
      </c>
      <c r="E4" s="2"/>
      <c r="F4" s="2"/>
    </row>
    <row r="5" spans="1:6" ht="24.95" customHeight="1" x14ac:dyDescent="0.25">
      <c r="A5" t="s">
        <v>2</v>
      </c>
      <c r="B5" s="3"/>
      <c r="C5" s="3"/>
      <c r="D5" t="s">
        <v>3</v>
      </c>
      <c r="E5" s="2"/>
      <c r="F5" s="3"/>
    </row>
    <row r="6" spans="1:6" ht="24.95" customHeight="1" x14ac:dyDescent="0.25">
      <c r="A6" t="s">
        <v>4</v>
      </c>
      <c r="B6" s="3"/>
      <c r="C6" s="3"/>
      <c r="D6" t="s">
        <v>5</v>
      </c>
      <c r="E6" s="3"/>
      <c r="F6" s="3"/>
    </row>
    <row r="7" spans="1:6" ht="24.95" customHeight="1" x14ac:dyDescent="0.25">
      <c r="A7" t="s">
        <v>6</v>
      </c>
      <c r="B7" s="2"/>
      <c r="C7" s="2"/>
      <c r="D7" s="4"/>
      <c r="E7" s="3"/>
      <c r="F7" s="3"/>
    </row>
    <row r="8" spans="1:6" ht="15.75" thickBot="1" x14ac:dyDescent="0.3">
      <c r="A8" s="5"/>
      <c r="B8" s="5"/>
      <c r="C8" s="5"/>
      <c r="D8" s="5"/>
      <c r="E8" s="6"/>
      <c r="F8" s="6"/>
    </row>
    <row r="10" spans="1:6" ht="35.1" customHeight="1" x14ac:dyDescent="0.25">
      <c r="A10" s="7" t="s">
        <v>7</v>
      </c>
      <c r="B10" s="7" t="s">
        <v>8</v>
      </c>
      <c r="C10" s="7" t="s">
        <v>9</v>
      </c>
      <c r="D10" s="7" t="s">
        <v>10</v>
      </c>
      <c r="E10" s="7" t="s">
        <v>11</v>
      </c>
      <c r="F10" s="7" t="s">
        <v>12</v>
      </c>
    </row>
    <row r="11" spans="1:6" ht="25.5" x14ac:dyDescent="0.25">
      <c r="A11" s="9">
        <v>7120</v>
      </c>
      <c r="B11" s="23" t="s">
        <v>58</v>
      </c>
      <c r="C11" s="9" t="s">
        <v>59</v>
      </c>
      <c r="D11" s="24"/>
      <c r="E11" s="25">
        <v>8.64</v>
      </c>
      <c r="F11" s="14">
        <f>D11*E11</f>
        <v>0</v>
      </c>
    </row>
    <row r="12" spans="1:6" ht="25.5" x14ac:dyDescent="0.25">
      <c r="A12" s="9">
        <v>7121</v>
      </c>
      <c r="B12" s="23" t="s">
        <v>60</v>
      </c>
      <c r="C12" s="9" t="s">
        <v>61</v>
      </c>
      <c r="D12" s="24"/>
      <c r="E12" s="25">
        <v>6.22</v>
      </c>
      <c r="F12" s="14">
        <f t="shared" ref="F12:F49" si="0">D12*E12</f>
        <v>0</v>
      </c>
    </row>
    <row r="13" spans="1:6" ht="38.25" x14ac:dyDescent="0.25">
      <c r="A13" s="9">
        <v>7123</v>
      </c>
      <c r="B13" s="23" t="s">
        <v>62</v>
      </c>
      <c r="C13" s="9" t="s">
        <v>61</v>
      </c>
      <c r="D13" s="24"/>
      <c r="E13" s="25">
        <v>11.87</v>
      </c>
      <c r="F13" s="14">
        <f t="shared" si="0"/>
        <v>0</v>
      </c>
    </row>
    <row r="14" spans="1:6" ht="25.5" x14ac:dyDescent="0.25">
      <c r="A14" s="15">
        <v>7122</v>
      </c>
      <c r="B14" s="26" t="s">
        <v>63</v>
      </c>
      <c r="C14" s="15" t="s">
        <v>14</v>
      </c>
      <c r="D14" s="24"/>
      <c r="E14" s="25">
        <v>1.79</v>
      </c>
      <c r="F14" s="14">
        <f t="shared" si="0"/>
        <v>0</v>
      </c>
    </row>
    <row r="15" spans="1:6" ht="38.25" x14ac:dyDescent="0.25">
      <c r="A15" s="9">
        <v>7124</v>
      </c>
      <c r="B15" s="23" t="s">
        <v>64</v>
      </c>
      <c r="C15" s="9" t="s">
        <v>14</v>
      </c>
      <c r="D15" s="24"/>
      <c r="E15" s="25">
        <v>1.27</v>
      </c>
      <c r="F15" s="14">
        <f t="shared" si="0"/>
        <v>0</v>
      </c>
    </row>
    <row r="16" spans="1:6" x14ac:dyDescent="0.25">
      <c r="A16" s="9">
        <v>7209</v>
      </c>
      <c r="B16" s="23" t="s">
        <v>65</v>
      </c>
      <c r="C16" s="9" t="s">
        <v>14</v>
      </c>
      <c r="D16" s="24"/>
      <c r="E16" s="25">
        <v>0.56000000000000005</v>
      </c>
      <c r="F16" s="14">
        <f t="shared" si="0"/>
        <v>0</v>
      </c>
    </row>
    <row r="17" spans="1:6" ht="63.75" x14ac:dyDescent="0.25">
      <c r="A17" s="9">
        <v>7210</v>
      </c>
      <c r="B17" s="23" t="s">
        <v>66</v>
      </c>
      <c r="C17" s="9" t="s">
        <v>61</v>
      </c>
      <c r="D17" s="24"/>
      <c r="E17" s="25">
        <v>1.73</v>
      </c>
      <c r="F17" s="14">
        <f t="shared" si="0"/>
        <v>0</v>
      </c>
    </row>
    <row r="18" spans="1:6" x14ac:dyDescent="0.25">
      <c r="A18" s="9">
        <v>7211</v>
      </c>
      <c r="B18" s="23" t="s">
        <v>67</v>
      </c>
      <c r="C18" s="9" t="s">
        <v>59</v>
      </c>
      <c r="D18" s="24"/>
      <c r="E18" s="25">
        <v>3.43</v>
      </c>
      <c r="F18" s="14">
        <f t="shared" si="0"/>
        <v>0</v>
      </c>
    </row>
    <row r="19" spans="1:6" ht="25.5" x14ac:dyDescent="0.25">
      <c r="A19" s="9">
        <v>7212</v>
      </c>
      <c r="B19" s="23" t="s">
        <v>68</v>
      </c>
      <c r="C19" s="9" t="s">
        <v>59</v>
      </c>
      <c r="D19" s="24"/>
      <c r="E19" s="25">
        <v>1.73</v>
      </c>
      <c r="F19" s="14">
        <f t="shared" si="0"/>
        <v>0</v>
      </c>
    </row>
    <row r="20" spans="1:6" ht="25.5" x14ac:dyDescent="0.25">
      <c r="A20" s="15">
        <v>7213</v>
      </c>
      <c r="B20" s="26" t="s">
        <v>69</v>
      </c>
      <c r="C20" s="15" t="s">
        <v>59</v>
      </c>
      <c r="D20" s="24"/>
      <c r="E20" s="25">
        <v>1.73</v>
      </c>
      <c r="F20" s="14">
        <f t="shared" si="0"/>
        <v>0</v>
      </c>
    </row>
    <row r="21" spans="1:6" ht="25.5" x14ac:dyDescent="0.25">
      <c r="A21" s="9">
        <v>7214</v>
      </c>
      <c r="B21" s="23" t="s">
        <v>70</v>
      </c>
      <c r="C21" s="9" t="s">
        <v>61</v>
      </c>
      <c r="D21" s="24"/>
      <c r="E21" s="25">
        <v>1.58</v>
      </c>
      <c r="F21" s="14">
        <f t="shared" si="0"/>
        <v>0</v>
      </c>
    </row>
    <row r="22" spans="1:6" x14ac:dyDescent="0.25">
      <c r="A22" s="9">
        <v>7510</v>
      </c>
      <c r="B22" s="23" t="s">
        <v>71</v>
      </c>
      <c r="C22" s="9" t="s">
        <v>59</v>
      </c>
      <c r="D22" s="24"/>
      <c r="E22" s="25">
        <v>1.73</v>
      </c>
      <c r="F22" s="14">
        <f t="shared" si="0"/>
        <v>0</v>
      </c>
    </row>
    <row r="23" spans="1:6" x14ac:dyDescent="0.25">
      <c r="A23" s="9">
        <v>7511</v>
      </c>
      <c r="B23" s="23" t="s">
        <v>72</v>
      </c>
      <c r="C23" s="9" t="s">
        <v>61</v>
      </c>
      <c r="D23" s="24"/>
      <c r="E23" s="25">
        <v>1.73</v>
      </c>
      <c r="F23" s="14">
        <f t="shared" si="0"/>
        <v>0</v>
      </c>
    </row>
    <row r="24" spans="1:6" ht="25.5" x14ac:dyDescent="0.25">
      <c r="A24" s="9">
        <v>7512</v>
      </c>
      <c r="B24" s="23" t="s">
        <v>73</v>
      </c>
      <c r="C24" s="9" t="s">
        <v>59</v>
      </c>
      <c r="D24" s="24"/>
      <c r="E24" s="25">
        <v>12.08</v>
      </c>
      <c r="F24" s="14">
        <f t="shared" si="0"/>
        <v>0</v>
      </c>
    </row>
    <row r="25" spans="1:6" ht="25.5" x14ac:dyDescent="0.25">
      <c r="A25" s="9">
        <v>7513</v>
      </c>
      <c r="B25" s="23" t="s">
        <v>74</v>
      </c>
      <c r="C25" s="9" t="s">
        <v>59</v>
      </c>
      <c r="D25" s="24"/>
      <c r="E25" s="25">
        <v>10.37</v>
      </c>
      <c r="F25" s="14">
        <f t="shared" si="0"/>
        <v>0</v>
      </c>
    </row>
    <row r="26" spans="1:6" x14ac:dyDescent="0.25">
      <c r="A26" s="9">
        <v>7514</v>
      </c>
      <c r="B26" s="23" t="s">
        <v>75</v>
      </c>
      <c r="C26" s="9" t="s">
        <v>59</v>
      </c>
      <c r="D26" s="24"/>
      <c r="E26" s="25">
        <v>3.43</v>
      </c>
      <c r="F26" s="14">
        <f t="shared" si="0"/>
        <v>0</v>
      </c>
    </row>
    <row r="27" spans="1:6" ht="25.5" x14ac:dyDescent="0.25">
      <c r="A27" s="9">
        <v>7517</v>
      </c>
      <c r="B27" s="23" t="s">
        <v>76</v>
      </c>
      <c r="C27" s="9" t="s">
        <v>59</v>
      </c>
      <c r="D27" s="24"/>
      <c r="E27" s="25">
        <v>13.83</v>
      </c>
      <c r="F27" s="14">
        <f t="shared" si="0"/>
        <v>0</v>
      </c>
    </row>
    <row r="28" spans="1:6" ht="25.5" x14ac:dyDescent="0.25">
      <c r="A28" s="9">
        <v>7518</v>
      </c>
      <c r="B28" s="23" t="s">
        <v>77</v>
      </c>
      <c r="C28" s="9" t="s">
        <v>61</v>
      </c>
      <c r="D28" s="24"/>
      <c r="E28" s="25">
        <v>2.6</v>
      </c>
      <c r="F28" s="14">
        <f t="shared" si="0"/>
        <v>0</v>
      </c>
    </row>
    <row r="29" spans="1:6" ht="25.5" x14ac:dyDescent="0.25">
      <c r="A29" s="9">
        <v>7519</v>
      </c>
      <c r="B29" s="23" t="s">
        <v>78</v>
      </c>
      <c r="C29" s="9" t="s">
        <v>61</v>
      </c>
      <c r="D29" s="24"/>
      <c r="E29" s="25">
        <v>4.67</v>
      </c>
      <c r="F29" s="14">
        <f t="shared" si="0"/>
        <v>0</v>
      </c>
    </row>
    <row r="30" spans="1:6" ht="25.5" x14ac:dyDescent="0.25">
      <c r="A30" s="15">
        <v>7520</v>
      </c>
      <c r="B30" s="26" t="s">
        <v>79</v>
      </c>
      <c r="C30" s="15" t="s">
        <v>61</v>
      </c>
      <c r="D30" s="24"/>
      <c r="E30" s="25">
        <v>15.19</v>
      </c>
      <c r="F30" s="14">
        <f t="shared" si="0"/>
        <v>0</v>
      </c>
    </row>
    <row r="31" spans="1:6" ht="25.5" x14ac:dyDescent="0.25">
      <c r="A31" s="9">
        <v>7521</v>
      </c>
      <c r="B31" s="23" t="s">
        <v>80</v>
      </c>
      <c r="C31" s="9" t="s">
        <v>61</v>
      </c>
      <c r="D31" s="24"/>
      <c r="E31" s="25">
        <v>17.97</v>
      </c>
      <c r="F31" s="14">
        <f t="shared" si="0"/>
        <v>0</v>
      </c>
    </row>
    <row r="32" spans="1:6" x14ac:dyDescent="0.25">
      <c r="A32" s="15">
        <v>7610</v>
      </c>
      <c r="B32" s="26" t="s">
        <v>81</v>
      </c>
      <c r="C32" s="15" t="s">
        <v>82</v>
      </c>
      <c r="D32" s="24"/>
      <c r="E32" s="25">
        <v>5.18</v>
      </c>
      <c r="F32" s="14">
        <f t="shared" si="0"/>
        <v>0</v>
      </c>
    </row>
    <row r="33" spans="1:6" ht="38.25" x14ac:dyDescent="0.25">
      <c r="A33" s="9">
        <v>7611</v>
      </c>
      <c r="B33" s="23" t="s">
        <v>83</v>
      </c>
      <c r="C33" s="9" t="s">
        <v>82</v>
      </c>
      <c r="D33" s="24"/>
      <c r="E33" s="25">
        <v>5.18</v>
      </c>
      <c r="F33" s="14">
        <f t="shared" si="0"/>
        <v>0</v>
      </c>
    </row>
    <row r="34" spans="1:6" ht="25.5" x14ac:dyDescent="0.25">
      <c r="A34" s="9">
        <v>7710</v>
      </c>
      <c r="B34" s="23" t="s">
        <v>84</v>
      </c>
      <c r="C34" s="9" t="s">
        <v>61</v>
      </c>
      <c r="D34" s="24"/>
      <c r="E34" s="25">
        <v>1.91</v>
      </c>
      <c r="F34" s="14">
        <f t="shared" si="0"/>
        <v>0</v>
      </c>
    </row>
    <row r="35" spans="1:6" ht="25.5" x14ac:dyDescent="0.25">
      <c r="A35" s="9">
        <v>7711</v>
      </c>
      <c r="B35" s="23" t="s">
        <v>85</v>
      </c>
      <c r="C35" s="9" t="s">
        <v>61</v>
      </c>
      <c r="D35" s="24"/>
      <c r="E35" s="25">
        <v>6.39</v>
      </c>
      <c r="F35" s="14">
        <f t="shared" si="0"/>
        <v>0</v>
      </c>
    </row>
    <row r="36" spans="1:6" ht="25.5" x14ac:dyDescent="0.25">
      <c r="A36" s="9">
        <v>7712</v>
      </c>
      <c r="B36" s="23" t="s">
        <v>86</v>
      </c>
      <c r="C36" s="9" t="s">
        <v>61</v>
      </c>
      <c r="D36" s="24"/>
      <c r="E36" s="25">
        <v>8.99</v>
      </c>
      <c r="F36" s="14">
        <f t="shared" si="0"/>
        <v>0</v>
      </c>
    </row>
    <row r="37" spans="1:6" ht="25.5" x14ac:dyDescent="0.25">
      <c r="A37" s="9">
        <v>7713</v>
      </c>
      <c r="B37" s="23" t="s">
        <v>87</v>
      </c>
      <c r="C37" s="9" t="s">
        <v>61</v>
      </c>
      <c r="D37" s="24"/>
      <c r="E37" s="25">
        <v>10.71</v>
      </c>
      <c r="F37" s="14">
        <f t="shared" si="0"/>
        <v>0</v>
      </c>
    </row>
    <row r="38" spans="1:6" ht="38.25" x14ac:dyDescent="0.25">
      <c r="A38" s="9">
        <v>7719</v>
      </c>
      <c r="B38" s="23" t="s">
        <v>88</v>
      </c>
      <c r="C38" s="9" t="s">
        <v>61</v>
      </c>
      <c r="D38" s="24"/>
      <c r="E38" s="25">
        <v>12.6</v>
      </c>
      <c r="F38" s="14">
        <f t="shared" si="0"/>
        <v>0</v>
      </c>
    </row>
    <row r="39" spans="1:6" ht="51" x14ac:dyDescent="0.25">
      <c r="A39" s="9">
        <v>7720</v>
      </c>
      <c r="B39" s="23" t="s">
        <v>89</v>
      </c>
      <c r="C39" s="9" t="s">
        <v>61</v>
      </c>
      <c r="D39" s="24"/>
      <c r="E39" s="25">
        <v>10.19</v>
      </c>
      <c r="F39" s="14">
        <f t="shared" si="0"/>
        <v>0</v>
      </c>
    </row>
    <row r="40" spans="1:6" ht="25.5" x14ac:dyDescent="0.25">
      <c r="A40" s="15">
        <v>7721</v>
      </c>
      <c r="B40" s="26" t="s">
        <v>90</v>
      </c>
      <c r="C40" s="15" t="s">
        <v>61</v>
      </c>
      <c r="D40" s="24"/>
      <c r="E40" s="25">
        <v>14.87</v>
      </c>
      <c r="F40" s="14">
        <f t="shared" si="0"/>
        <v>0</v>
      </c>
    </row>
    <row r="41" spans="1:6" ht="25.5" x14ac:dyDescent="0.25">
      <c r="A41" s="9">
        <v>7722</v>
      </c>
      <c r="B41" s="23" t="s">
        <v>91</v>
      </c>
      <c r="C41" s="9" t="s">
        <v>61</v>
      </c>
      <c r="D41" s="24"/>
      <c r="E41" s="25">
        <v>28.14</v>
      </c>
      <c r="F41" s="14">
        <f t="shared" si="0"/>
        <v>0</v>
      </c>
    </row>
    <row r="42" spans="1:6" x14ac:dyDescent="0.25">
      <c r="A42" s="9">
        <v>7810</v>
      </c>
      <c r="B42" s="23" t="s">
        <v>92</v>
      </c>
      <c r="C42" s="9" t="s">
        <v>59</v>
      </c>
      <c r="D42" s="24"/>
      <c r="E42" s="25">
        <v>5.18</v>
      </c>
      <c r="F42" s="14">
        <f t="shared" si="0"/>
        <v>0</v>
      </c>
    </row>
    <row r="43" spans="1:6" ht="89.25" x14ac:dyDescent="0.25">
      <c r="A43" s="9">
        <v>7811</v>
      </c>
      <c r="B43" s="23" t="s">
        <v>93</v>
      </c>
      <c r="C43" s="9" t="s">
        <v>61</v>
      </c>
      <c r="D43" s="24"/>
      <c r="E43" s="25">
        <v>1.73</v>
      </c>
      <c r="F43" s="14">
        <f t="shared" si="0"/>
        <v>0</v>
      </c>
    </row>
    <row r="44" spans="1:6" ht="63.75" x14ac:dyDescent="0.25">
      <c r="A44" s="9">
        <v>7812</v>
      </c>
      <c r="B44" s="23" t="s">
        <v>94</v>
      </c>
      <c r="C44" s="9" t="s">
        <v>14</v>
      </c>
      <c r="D44" s="24"/>
      <c r="E44" s="25">
        <v>5.13</v>
      </c>
      <c r="F44" s="14">
        <f t="shared" si="0"/>
        <v>0</v>
      </c>
    </row>
    <row r="45" spans="1:6" ht="76.5" x14ac:dyDescent="0.25">
      <c r="A45" s="9">
        <v>7813</v>
      </c>
      <c r="B45" s="23" t="s">
        <v>95</v>
      </c>
      <c r="C45" s="9" t="s">
        <v>14</v>
      </c>
      <c r="D45" s="24"/>
      <c r="E45" s="25">
        <v>2.1800000000000002</v>
      </c>
      <c r="F45" s="14">
        <f t="shared" si="0"/>
        <v>0</v>
      </c>
    </row>
    <row r="46" spans="1:6" ht="76.5" x14ac:dyDescent="0.25">
      <c r="A46" s="9">
        <v>7817</v>
      </c>
      <c r="B46" s="23" t="s">
        <v>96</v>
      </c>
      <c r="C46" s="9" t="s">
        <v>14</v>
      </c>
      <c r="D46" s="24"/>
      <c r="E46" s="25">
        <v>2.6</v>
      </c>
      <c r="F46" s="14">
        <f t="shared" si="0"/>
        <v>0</v>
      </c>
    </row>
    <row r="47" spans="1:6" ht="25.5" x14ac:dyDescent="0.25">
      <c r="A47" s="9">
        <v>7815</v>
      </c>
      <c r="B47" s="23" t="s">
        <v>97</v>
      </c>
      <c r="C47" s="9" t="s">
        <v>14</v>
      </c>
      <c r="D47" s="24"/>
      <c r="E47" s="25">
        <v>2.1800000000000002</v>
      </c>
      <c r="F47" s="14">
        <f t="shared" si="0"/>
        <v>0</v>
      </c>
    </row>
    <row r="48" spans="1:6" ht="25.5" x14ac:dyDescent="0.25">
      <c r="A48" s="9">
        <v>7816</v>
      </c>
      <c r="B48" s="23" t="s">
        <v>98</v>
      </c>
      <c r="C48" s="9" t="s">
        <v>14</v>
      </c>
      <c r="D48" s="24"/>
      <c r="E48" s="25">
        <v>6.01</v>
      </c>
      <c r="F48" s="14">
        <f t="shared" si="0"/>
        <v>0</v>
      </c>
    </row>
    <row r="49" spans="1:6" ht="51.75" thickBot="1" x14ac:dyDescent="0.3">
      <c r="A49" s="9">
        <v>7814</v>
      </c>
      <c r="B49" s="23" t="s">
        <v>99</v>
      </c>
      <c r="C49" s="9" t="s">
        <v>59</v>
      </c>
      <c r="D49" s="27"/>
      <c r="E49" s="25">
        <v>53.55</v>
      </c>
      <c r="F49" s="14">
        <f t="shared" si="0"/>
        <v>0</v>
      </c>
    </row>
    <row r="50" spans="1:6" ht="15.75" thickBot="1" x14ac:dyDescent="0.3">
      <c r="A50" s="21" t="s">
        <v>55</v>
      </c>
      <c r="B50" s="21"/>
      <c r="C50" s="21"/>
      <c r="D50" s="21"/>
      <c r="E50" s="21"/>
      <c r="F50" s="22">
        <f>SUM(F11:F49)</f>
        <v>0</v>
      </c>
    </row>
    <row r="52" spans="1:6" ht="41.25" customHeight="1" x14ac:dyDescent="0.25">
      <c r="A52" s="36" t="s">
        <v>56</v>
      </c>
      <c r="B52" s="36"/>
      <c r="C52" s="36"/>
      <c r="D52" s="36"/>
      <c r="E52" s="36"/>
      <c r="F52" s="36"/>
    </row>
  </sheetData>
  <sheetProtection password="F369" sheet="1" objects="1" scenarios="1"/>
  <protectedRanges>
    <protectedRange sqref="E4:F7" name="Range3"/>
    <protectedRange sqref="B4:C7" name="Range2"/>
    <protectedRange sqref="D11:D49" name="Range1_1"/>
  </protectedRanges>
  <mergeCells count="2">
    <mergeCell ref="A2:C2"/>
    <mergeCell ref="A52:F52"/>
  </mergeCells>
  <pageMargins left="0.7" right="0.7" top="0.75" bottom="0.75" header="0.3" footer="0.3"/>
  <pageSetup scale="64" orientation="portrait" r:id="rId1"/>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2"/>
  <sheetViews>
    <sheetView view="pageBreakPreview" topLeftCell="A46" zoomScaleNormal="100" zoomScaleSheetLayoutView="100" workbookViewId="0">
      <selection activeCell="E50" sqref="E50"/>
    </sheetView>
  </sheetViews>
  <sheetFormatPr defaultRowHeight="15" x14ac:dyDescent="0.25"/>
  <cols>
    <col min="1" max="1" width="21.140625" customWidth="1"/>
    <col min="2" max="2" width="18.42578125" customWidth="1"/>
    <col min="3" max="3" width="23.7109375" customWidth="1"/>
    <col min="4" max="4" width="21" customWidth="1"/>
    <col min="5" max="5" width="19.42578125" customWidth="1"/>
    <col min="6" max="6" width="34.28515625" customWidth="1"/>
  </cols>
  <sheetData>
    <row r="1" spans="1:6" x14ac:dyDescent="0.25">
      <c r="A1" s="31" t="s">
        <v>217</v>
      </c>
      <c r="B1" s="31"/>
      <c r="C1" s="31"/>
      <c r="D1" s="31"/>
      <c r="E1" s="31"/>
    </row>
    <row r="2" spans="1:6" x14ac:dyDescent="0.25">
      <c r="A2" s="35" t="s">
        <v>211</v>
      </c>
      <c r="B2" s="35"/>
      <c r="C2" s="35"/>
      <c r="D2" s="32"/>
    </row>
    <row r="4" spans="1:6" x14ac:dyDescent="0.25">
      <c r="A4" t="s">
        <v>0</v>
      </c>
      <c r="B4" s="2"/>
      <c r="C4" s="2"/>
      <c r="D4" t="s">
        <v>1</v>
      </c>
      <c r="E4" s="2"/>
      <c r="F4" s="2"/>
    </row>
    <row r="5" spans="1:6" x14ac:dyDescent="0.25">
      <c r="A5" t="s">
        <v>2</v>
      </c>
      <c r="B5" s="3"/>
      <c r="C5" s="3"/>
      <c r="D5" t="s">
        <v>3</v>
      </c>
      <c r="E5" s="2"/>
      <c r="F5" s="3"/>
    </row>
    <row r="6" spans="1:6" x14ac:dyDescent="0.25">
      <c r="A6" t="s">
        <v>4</v>
      </c>
      <c r="B6" s="3"/>
      <c r="C6" s="3"/>
      <c r="D6" t="s">
        <v>5</v>
      </c>
      <c r="E6" s="3"/>
      <c r="F6" s="3"/>
    </row>
    <row r="7" spans="1:6" x14ac:dyDescent="0.25">
      <c r="A7" t="s">
        <v>6</v>
      </c>
      <c r="B7" s="2"/>
      <c r="C7" s="2"/>
      <c r="D7" s="4"/>
      <c r="E7" s="3"/>
      <c r="F7" s="3"/>
    </row>
    <row r="8" spans="1:6" ht="15.75" thickBot="1" x14ac:dyDescent="0.3">
      <c r="A8" s="5"/>
      <c r="B8" s="5"/>
      <c r="C8" s="5"/>
      <c r="D8" s="5"/>
      <c r="E8" s="6"/>
      <c r="F8" s="6"/>
    </row>
    <row r="10" spans="1:6" ht="51" x14ac:dyDescent="0.25">
      <c r="A10" s="7" t="s">
        <v>7</v>
      </c>
      <c r="B10" s="7" t="s">
        <v>8</v>
      </c>
      <c r="C10" s="7" t="s">
        <v>9</v>
      </c>
      <c r="D10" s="7" t="s">
        <v>10</v>
      </c>
      <c r="E10" s="7" t="s">
        <v>11</v>
      </c>
      <c r="F10" s="7" t="s">
        <v>12</v>
      </c>
    </row>
    <row r="11" spans="1:6" ht="71.25" customHeight="1" x14ac:dyDescent="0.25">
      <c r="A11" s="9">
        <v>7120</v>
      </c>
      <c r="B11" s="23" t="s">
        <v>58</v>
      </c>
      <c r="C11" s="9" t="s">
        <v>59</v>
      </c>
      <c r="D11" s="24"/>
      <c r="E11" s="25">
        <v>9.61</v>
      </c>
      <c r="F11" s="14">
        <f>D11*E11</f>
        <v>0</v>
      </c>
    </row>
    <row r="12" spans="1:6" ht="67.5" customHeight="1" x14ac:dyDescent="0.25">
      <c r="A12" s="9">
        <v>7121</v>
      </c>
      <c r="B12" s="23" t="s">
        <v>60</v>
      </c>
      <c r="C12" s="9" t="s">
        <v>61</v>
      </c>
      <c r="D12" s="24"/>
      <c r="E12" s="25">
        <v>6.92</v>
      </c>
      <c r="F12" s="14">
        <f t="shared" ref="F12:F49" si="0">D12*E12</f>
        <v>0</v>
      </c>
    </row>
    <row r="13" spans="1:6" ht="90" customHeight="1" x14ac:dyDescent="0.25">
      <c r="A13" s="9">
        <v>7123</v>
      </c>
      <c r="B13" s="23" t="s">
        <v>62</v>
      </c>
      <c r="C13" s="9" t="s">
        <v>61</v>
      </c>
      <c r="D13" s="24"/>
      <c r="E13" s="25">
        <v>13.2</v>
      </c>
      <c r="F13" s="14">
        <f t="shared" si="0"/>
        <v>0</v>
      </c>
    </row>
    <row r="14" spans="1:6" ht="90" customHeight="1" x14ac:dyDescent="0.25">
      <c r="A14" s="15">
        <v>7122</v>
      </c>
      <c r="B14" s="26" t="s">
        <v>63</v>
      </c>
      <c r="C14" s="15" t="s">
        <v>14</v>
      </c>
      <c r="D14" s="24"/>
      <c r="E14" s="25">
        <v>1.99</v>
      </c>
      <c r="F14" s="14">
        <f t="shared" si="0"/>
        <v>0</v>
      </c>
    </row>
    <row r="15" spans="1:6" ht="90" customHeight="1" x14ac:dyDescent="0.25">
      <c r="A15" s="9">
        <v>7124</v>
      </c>
      <c r="B15" s="23" t="s">
        <v>64</v>
      </c>
      <c r="C15" s="9" t="s">
        <v>14</v>
      </c>
      <c r="D15" s="24"/>
      <c r="E15" s="25">
        <v>1.41</v>
      </c>
      <c r="F15" s="14">
        <f t="shared" si="0"/>
        <v>0</v>
      </c>
    </row>
    <row r="16" spans="1:6" ht="90" customHeight="1" x14ac:dyDescent="0.25">
      <c r="A16" s="9">
        <v>7209</v>
      </c>
      <c r="B16" s="23" t="s">
        <v>65</v>
      </c>
      <c r="C16" s="9" t="s">
        <v>14</v>
      </c>
      <c r="D16" s="24"/>
      <c r="E16" s="25">
        <v>0.62</v>
      </c>
      <c r="F16" s="14">
        <f t="shared" si="0"/>
        <v>0</v>
      </c>
    </row>
    <row r="17" spans="1:6" ht="90" customHeight="1" x14ac:dyDescent="0.25">
      <c r="A17" s="9">
        <v>7210</v>
      </c>
      <c r="B17" s="23" t="s">
        <v>66</v>
      </c>
      <c r="C17" s="9" t="s">
        <v>61</v>
      </c>
      <c r="D17" s="24"/>
      <c r="E17" s="25">
        <v>1.92</v>
      </c>
      <c r="F17" s="14">
        <f t="shared" si="0"/>
        <v>0</v>
      </c>
    </row>
    <row r="18" spans="1:6" ht="90" customHeight="1" x14ac:dyDescent="0.25">
      <c r="A18" s="9">
        <v>7211</v>
      </c>
      <c r="B18" s="23" t="s">
        <v>67</v>
      </c>
      <c r="C18" s="9" t="s">
        <v>59</v>
      </c>
      <c r="D18" s="24"/>
      <c r="E18" s="25">
        <v>3.81</v>
      </c>
      <c r="F18" s="14">
        <f t="shared" si="0"/>
        <v>0</v>
      </c>
    </row>
    <row r="19" spans="1:6" ht="90" customHeight="1" x14ac:dyDescent="0.25">
      <c r="A19" s="9">
        <v>7212</v>
      </c>
      <c r="B19" s="23" t="s">
        <v>68</v>
      </c>
      <c r="C19" s="9" t="s">
        <v>59</v>
      </c>
      <c r="D19" s="24"/>
      <c r="E19" s="25">
        <v>1.92</v>
      </c>
      <c r="F19" s="14">
        <f t="shared" si="0"/>
        <v>0</v>
      </c>
    </row>
    <row r="20" spans="1:6" ht="90" customHeight="1" x14ac:dyDescent="0.25">
      <c r="A20" s="15">
        <v>7213</v>
      </c>
      <c r="B20" s="26" t="s">
        <v>69</v>
      </c>
      <c r="C20" s="15" t="s">
        <v>59</v>
      </c>
      <c r="D20" s="24"/>
      <c r="E20" s="25">
        <v>1.92</v>
      </c>
      <c r="F20" s="14">
        <f t="shared" si="0"/>
        <v>0</v>
      </c>
    </row>
    <row r="21" spans="1:6" ht="90" customHeight="1" x14ac:dyDescent="0.25">
      <c r="A21" s="9">
        <v>7214</v>
      </c>
      <c r="B21" s="23" t="s">
        <v>70</v>
      </c>
      <c r="C21" s="9" t="s">
        <v>61</v>
      </c>
      <c r="D21" s="24"/>
      <c r="E21" s="25">
        <v>1.76</v>
      </c>
      <c r="F21" s="14">
        <f t="shared" si="0"/>
        <v>0</v>
      </c>
    </row>
    <row r="22" spans="1:6" ht="90" customHeight="1" x14ac:dyDescent="0.25">
      <c r="A22" s="9">
        <v>7510</v>
      </c>
      <c r="B22" s="23" t="s">
        <v>71</v>
      </c>
      <c r="C22" s="9" t="s">
        <v>59</v>
      </c>
      <c r="D22" s="24"/>
      <c r="E22" s="25">
        <v>1.92</v>
      </c>
      <c r="F22" s="14">
        <f t="shared" si="0"/>
        <v>0</v>
      </c>
    </row>
    <row r="23" spans="1:6" ht="90" customHeight="1" x14ac:dyDescent="0.25">
      <c r="A23" s="9">
        <v>7511</v>
      </c>
      <c r="B23" s="23" t="s">
        <v>72</v>
      </c>
      <c r="C23" s="9" t="s">
        <v>61</v>
      </c>
      <c r="D23" s="24"/>
      <c r="E23" s="25">
        <v>1.92</v>
      </c>
      <c r="F23" s="14">
        <f t="shared" si="0"/>
        <v>0</v>
      </c>
    </row>
    <row r="24" spans="1:6" ht="90" customHeight="1" x14ac:dyDescent="0.25">
      <c r="A24" s="9">
        <v>7512</v>
      </c>
      <c r="B24" s="23" t="s">
        <v>73</v>
      </c>
      <c r="C24" s="9" t="s">
        <v>59</v>
      </c>
      <c r="D24" s="24"/>
      <c r="E24" s="25">
        <v>13.43</v>
      </c>
      <c r="F24" s="14">
        <f t="shared" si="0"/>
        <v>0</v>
      </c>
    </row>
    <row r="25" spans="1:6" ht="90" customHeight="1" x14ac:dyDescent="0.25">
      <c r="A25" s="9">
        <v>7513</v>
      </c>
      <c r="B25" s="23" t="s">
        <v>74</v>
      </c>
      <c r="C25" s="9" t="s">
        <v>59</v>
      </c>
      <c r="D25" s="24"/>
      <c r="E25" s="25">
        <v>11.53</v>
      </c>
      <c r="F25" s="14">
        <f t="shared" si="0"/>
        <v>0</v>
      </c>
    </row>
    <row r="26" spans="1:6" ht="90" customHeight="1" x14ac:dyDescent="0.25">
      <c r="A26" s="9">
        <v>7514</v>
      </c>
      <c r="B26" s="23" t="s">
        <v>75</v>
      </c>
      <c r="C26" s="9" t="s">
        <v>59</v>
      </c>
      <c r="D26" s="24"/>
      <c r="E26" s="25">
        <v>3.81</v>
      </c>
      <c r="F26" s="14">
        <f t="shared" si="0"/>
        <v>0</v>
      </c>
    </row>
    <row r="27" spans="1:6" ht="90" customHeight="1" x14ac:dyDescent="0.25">
      <c r="A27" s="9">
        <v>7517</v>
      </c>
      <c r="B27" s="23" t="s">
        <v>76</v>
      </c>
      <c r="C27" s="9" t="s">
        <v>59</v>
      </c>
      <c r="D27" s="24"/>
      <c r="E27" s="25">
        <v>15.38</v>
      </c>
      <c r="F27" s="14">
        <f t="shared" si="0"/>
        <v>0</v>
      </c>
    </row>
    <row r="28" spans="1:6" ht="90" customHeight="1" x14ac:dyDescent="0.25">
      <c r="A28" s="9">
        <v>7518</v>
      </c>
      <c r="B28" s="23" t="s">
        <v>77</v>
      </c>
      <c r="C28" s="9" t="s">
        <v>61</v>
      </c>
      <c r="D28" s="24"/>
      <c r="E28" s="25">
        <v>2.89</v>
      </c>
      <c r="F28" s="14">
        <f t="shared" si="0"/>
        <v>0</v>
      </c>
    </row>
    <row r="29" spans="1:6" ht="90" customHeight="1" x14ac:dyDescent="0.25">
      <c r="A29" s="9">
        <v>7519</v>
      </c>
      <c r="B29" s="23" t="s">
        <v>78</v>
      </c>
      <c r="C29" s="9" t="s">
        <v>61</v>
      </c>
      <c r="D29" s="24"/>
      <c r="E29" s="25">
        <v>5.19</v>
      </c>
      <c r="F29" s="14">
        <f t="shared" si="0"/>
        <v>0</v>
      </c>
    </row>
    <row r="30" spans="1:6" ht="90" customHeight="1" x14ac:dyDescent="0.25">
      <c r="A30" s="15">
        <v>7520</v>
      </c>
      <c r="B30" s="26" t="s">
        <v>79</v>
      </c>
      <c r="C30" s="15" t="s">
        <v>61</v>
      </c>
      <c r="D30" s="24"/>
      <c r="E30" s="25">
        <v>16.89</v>
      </c>
      <c r="F30" s="14">
        <f t="shared" si="0"/>
        <v>0</v>
      </c>
    </row>
    <row r="31" spans="1:6" ht="90" customHeight="1" x14ac:dyDescent="0.25">
      <c r="A31" s="9">
        <v>7521</v>
      </c>
      <c r="B31" s="23" t="s">
        <v>80</v>
      </c>
      <c r="C31" s="9" t="s">
        <v>61</v>
      </c>
      <c r="D31" s="24"/>
      <c r="E31" s="25">
        <v>19.98</v>
      </c>
      <c r="F31" s="14">
        <f t="shared" si="0"/>
        <v>0</v>
      </c>
    </row>
    <row r="32" spans="1:6" ht="90" customHeight="1" x14ac:dyDescent="0.25">
      <c r="A32" s="15">
        <v>7610</v>
      </c>
      <c r="B32" s="26" t="s">
        <v>81</v>
      </c>
      <c r="C32" s="15" t="s">
        <v>82</v>
      </c>
      <c r="D32" s="24"/>
      <c r="E32" s="25">
        <v>5.76</v>
      </c>
      <c r="F32" s="14">
        <f t="shared" si="0"/>
        <v>0</v>
      </c>
    </row>
    <row r="33" spans="1:6" ht="90" customHeight="1" x14ac:dyDescent="0.25">
      <c r="A33" s="9">
        <v>7611</v>
      </c>
      <c r="B33" s="23" t="s">
        <v>83</v>
      </c>
      <c r="C33" s="9" t="s">
        <v>82</v>
      </c>
      <c r="D33" s="24"/>
      <c r="E33" s="25">
        <v>5.76</v>
      </c>
      <c r="F33" s="14">
        <f t="shared" si="0"/>
        <v>0</v>
      </c>
    </row>
    <row r="34" spans="1:6" ht="90" customHeight="1" x14ac:dyDescent="0.25">
      <c r="A34" s="9">
        <v>7710</v>
      </c>
      <c r="B34" s="23" t="s">
        <v>84</v>
      </c>
      <c r="C34" s="9" t="s">
        <v>61</v>
      </c>
      <c r="D34" s="24"/>
      <c r="E34" s="25">
        <v>2.12</v>
      </c>
      <c r="F34" s="14">
        <f t="shared" si="0"/>
        <v>0</v>
      </c>
    </row>
    <row r="35" spans="1:6" ht="90" customHeight="1" x14ac:dyDescent="0.25">
      <c r="A35" s="9">
        <v>7711</v>
      </c>
      <c r="B35" s="23" t="s">
        <v>85</v>
      </c>
      <c r="C35" s="9" t="s">
        <v>61</v>
      </c>
      <c r="D35" s="24"/>
      <c r="E35" s="25">
        <v>7.11</v>
      </c>
      <c r="F35" s="14">
        <f t="shared" si="0"/>
        <v>0</v>
      </c>
    </row>
    <row r="36" spans="1:6" ht="90" customHeight="1" x14ac:dyDescent="0.25">
      <c r="A36" s="9">
        <v>7712</v>
      </c>
      <c r="B36" s="23" t="s">
        <v>86</v>
      </c>
      <c r="C36" s="9" t="s">
        <v>61</v>
      </c>
      <c r="D36" s="24"/>
      <c r="E36" s="25">
        <v>10</v>
      </c>
      <c r="F36" s="14">
        <f t="shared" si="0"/>
        <v>0</v>
      </c>
    </row>
    <row r="37" spans="1:6" ht="90" customHeight="1" x14ac:dyDescent="0.25">
      <c r="A37" s="9">
        <v>7713</v>
      </c>
      <c r="B37" s="23" t="s">
        <v>87</v>
      </c>
      <c r="C37" s="9" t="s">
        <v>61</v>
      </c>
      <c r="D37" s="24"/>
      <c r="E37" s="25">
        <v>11.91</v>
      </c>
      <c r="F37" s="14">
        <f t="shared" si="0"/>
        <v>0</v>
      </c>
    </row>
    <row r="38" spans="1:6" ht="90" customHeight="1" x14ac:dyDescent="0.25">
      <c r="A38" s="9">
        <v>7719</v>
      </c>
      <c r="B38" s="23" t="s">
        <v>88</v>
      </c>
      <c r="C38" s="9" t="s">
        <v>61</v>
      </c>
      <c r="D38" s="24"/>
      <c r="E38" s="25">
        <v>14.01</v>
      </c>
      <c r="F38" s="14">
        <f t="shared" si="0"/>
        <v>0</v>
      </c>
    </row>
    <row r="39" spans="1:6" ht="90" customHeight="1" x14ac:dyDescent="0.25">
      <c r="A39" s="9">
        <v>7720</v>
      </c>
      <c r="B39" s="23" t="s">
        <v>89</v>
      </c>
      <c r="C39" s="9" t="s">
        <v>61</v>
      </c>
      <c r="D39" s="24"/>
      <c r="E39" s="25">
        <v>11.33</v>
      </c>
      <c r="F39" s="14">
        <f t="shared" si="0"/>
        <v>0</v>
      </c>
    </row>
    <row r="40" spans="1:6" ht="90" customHeight="1" x14ac:dyDescent="0.25">
      <c r="A40" s="15">
        <v>7721</v>
      </c>
      <c r="B40" s="26" t="s">
        <v>90</v>
      </c>
      <c r="C40" s="15" t="s">
        <v>61</v>
      </c>
      <c r="D40" s="24"/>
      <c r="E40" s="25">
        <v>16.53</v>
      </c>
      <c r="F40" s="14">
        <f t="shared" si="0"/>
        <v>0</v>
      </c>
    </row>
    <row r="41" spans="1:6" ht="90" customHeight="1" x14ac:dyDescent="0.25">
      <c r="A41" s="9">
        <v>7722</v>
      </c>
      <c r="B41" s="23" t="s">
        <v>91</v>
      </c>
      <c r="C41" s="9" t="s">
        <v>61</v>
      </c>
      <c r="D41" s="24"/>
      <c r="E41" s="25">
        <v>31.29</v>
      </c>
      <c r="F41" s="14">
        <f t="shared" si="0"/>
        <v>0</v>
      </c>
    </row>
    <row r="42" spans="1:6" ht="90" customHeight="1" x14ac:dyDescent="0.25">
      <c r="A42" s="9">
        <v>7810</v>
      </c>
      <c r="B42" s="23" t="s">
        <v>92</v>
      </c>
      <c r="C42" s="9" t="s">
        <v>59</v>
      </c>
      <c r="D42" s="24"/>
      <c r="E42" s="25">
        <v>5.76</v>
      </c>
      <c r="F42" s="14">
        <f t="shared" si="0"/>
        <v>0</v>
      </c>
    </row>
    <row r="43" spans="1:6" ht="90" customHeight="1" x14ac:dyDescent="0.25">
      <c r="A43" s="9">
        <v>7811</v>
      </c>
      <c r="B43" s="23" t="s">
        <v>93</v>
      </c>
      <c r="C43" s="9" t="s">
        <v>61</v>
      </c>
      <c r="D43" s="24"/>
      <c r="E43" s="25">
        <v>1.92</v>
      </c>
      <c r="F43" s="14">
        <f t="shared" si="0"/>
        <v>0</v>
      </c>
    </row>
    <row r="44" spans="1:6" ht="90" customHeight="1" x14ac:dyDescent="0.25">
      <c r="A44" s="9">
        <v>7812</v>
      </c>
      <c r="B44" s="23" t="s">
        <v>94</v>
      </c>
      <c r="C44" s="9" t="s">
        <v>14</v>
      </c>
      <c r="D44" s="24"/>
      <c r="E44" s="25">
        <v>5.7</v>
      </c>
      <c r="F44" s="14">
        <f t="shared" si="0"/>
        <v>0</v>
      </c>
    </row>
    <row r="45" spans="1:6" ht="90" customHeight="1" x14ac:dyDescent="0.25">
      <c r="A45" s="9">
        <v>7813</v>
      </c>
      <c r="B45" s="23" t="s">
        <v>95</v>
      </c>
      <c r="C45" s="9" t="s">
        <v>14</v>
      </c>
      <c r="D45" s="24"/>
      <c r="E45" s="25">
        <v>2.42</v>
      </c>
      <c r="F45" s="14">
        <f t="shared" si="0"/>
        <v>0</v>
      </c>
    </row>
    <row r="46" spans="1:6" ht="90" customHeight="1" x14ac:dyDescent="0.25">
      <c r="A46" s="9">
        <v>7817</v>
      </c>
      <c r="B46" s="23" t="s">
        <v>96</v>
      </c>
      <c r="C46" s="9" t="s">
        <v>14</v>
      </c>
      <c r="D46" s="24"/>
      <c r="E46" s="25">
        <v>2.89</v>
      </c>
      <c r="F46" s="14">
        <f t="shared" si="0"/>
        <v>0</v>
      </c>
    </row>
    <row r="47" spans="1:6" ht="90" customHeight="1" x14ac:dyDescent="0.25">
      <c r="A47" s="9">
        <v>7815</v>
      </c>
      <c r="B47" s="23" t="s">
        <v>97</v>
      </c>
      <c r="C47" s="9" t="s">
        <v>14</v>
      </c>
      <c r="D47" s="24"/>
      <c r="E47" s="25">
        <v>2.42</v>
      </c>
      <c r="F47" s="14">
        <f t="shared" si="0"/>
        <v>0</v>
      </c>
    </row>
    <row r="48" spans="1:6" ht="90" customHeight="1" x14ac:dyDescent="0.25">
      <c r="A48" s="9">
        <v>7816</v>
      </c>
      <c r="B48" s="23" t="s">
        <v>98</v>
      </c>
      <c r="C48" s="9" t="s">
        <v>14</v>
      </c>
      <c r="D48" s="24"/>
      <c r="E48" s="25">
        <v>6.68</v>
      </c>
      <c r="F48" s="14">
        <f t="shared" si="0"/>
        <v>0</v>
      </c>
    </row>
    <row r="49" spans="1:6" ht="90" customHeight="1" thickBot="1" x14ac:dyDescent="0.3">
      <c r="A49" s="9">
        <v>7814</v>
      </c>
      <c r="B49" s="23" t="s">
        <v>99</v>
      </c>
      <c r="C49" s="9" t="s">
        <v>59</v>
      </c>
      <c r="D49" s="27"/>
      <c r="E49" s="25">
        <v>59.54</v>
      </c>
      <c r="F49" s="14">
        <f t="shared" si="0"/>
        <v>0</v>
      </c>
    </row>
    <row r="50" spans="1:6" ht="15.75" thickBot="1" x14ac:dyDescent="0.3">
      <c r="A50" s="21" t="s">
        <v>55</v>
      </c>
      <c r="B50" s="21"/>
      <c r="C50" s="21"/>
      <c r="D50" s="21"/>
      <c r="E50" s="21"/>
      <c r="F50" s="22">
        <f>SUM(F11:F49)</f>
        <v>0</v>
      </c>
    </row>
    <row r="52" spans="1:6" ht="57.75" customHeight="1" x14ac:dyDescent="0.25">
      <c r="A52" s="36" t="s">
        <v>210</v>
      </c>
      <c r="B52" s="36"/>
      <c r="C52" s="36"/>
      <c r="D52" s="36"/>
      <c r="E52" s="36"/>
      <c r="F52" s="36"/>
    </row>
  </sheetData>
  <protectedRanges>
    <protectedRange sqref="E4:F7" name="Range3"/>
    <protectedRange sqref="B4:C7" name="Range2"/>
    <protectedRange sqref="D11:D49" name="Range1_1"/>
  </protectedRanges>
  <mergeCells count="2">
    <mergeCell ref="A2:C2"/>
    <mergeCell ref="A52:F5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8"/>
  <sheetViews>
    <sheetView view="pageBreakPreview" topLeftCell="A43" zoomScaleNormal="100" zoomScaleSheetLayoutView="100" workbookViewId="0">
      <selection activeCell="A48" sqref="A48:F48"/>
    </sheetView>
  </sheetViews>
  <sheetFormatPr defaultRowHeight="15" x14ac:dyDescent="0.25"/>
  <cols>
    <col min="1" max="1" width="22.140625" customWidth="1"/>
    <col min="2" max="2" width="23.28515625" customWidth="1"/>
    <col min="3" max="3" width="15.28515625" customWidth="1"/>
    <col min="4" max="4" width="22.85546875" customWidth="1"/>
    <col min="5" max="5" width="19.28515625" customWidth="1"/>
    <col min="6" max="6" width="33.42578125" customWidth="1"/>
  </cols>
  <sheetData>
    <row r="1" spans="1:6" ht="39" customHeight="1" x14ac:dyDescent="0.25">
      <c r="A1" s="31" t="s">
        <v>209</v>
      </c>
      <c r="B1" s="31"/>
      <c r="C1" s="31"/>
      <c r="D1" s="31"/>
      <c r="E1" s="31"/>
    </row>
    <row r="2" spans="1:6" x14ac:dyDescent="0.25">
      <c r="A2" s="35" t="s">
        <v>212</v>
      </c>
      <c r="B2" s="35"/>
      <c r="C2" s="35"/>
      <c r="D2" s="32"/>
    </row>
    <row r="4" spans="1:6" x14ac:dyDescent="0.25">
      <c r="A4" t="s">
        <v>0</v>
      </c>
      <c r="B4" s="2"/>
      <c r="C4" s="2"/>
      <c r="D4" t="s">
        <v>1</v>
      </c>
      <c r="E4" s="2"/>
      <c r="F4" s="2"/>
    </row>
    <row r="5" spans="1:6" x14ac:dyDescent="0.25">
      <c r="A5" t="s">
        <v>2</v>
      </c>
      <c r="B5" s="3"/>
      <c r="C5" s="3"/>
      <c r="D5" t="s">
        <v>3</v>
      </c>
      <c r="E5" s="2"/>
      <c r="F5" s="3"/>
    </row>
    <row r="6" spans="1:6" x14ac:dyDescent="0.25">
      <c r="A6" t="s">
        <v>4</v>
      </c>
      <c r="B6" s="3"/>
      <c r="C6" s="3"/>
      <c r="D6" t="s">
        <v>5</v>
      </c>
      <c r="E6" s="3"/>
      <c r="F6" s="3"/>
    </row>
    <row r="7" spans="1:6" x14ac:dyDescent="0.25">
      <c r="A7" t="s">
        <v>6</v>
      </c>
      <c r="B7" s="2"/>
      <c r="C7" s="2"/>
      <c r="D7" s="4"/>
      <c r="E7" s="3"/>
      <c r="F7" s="3"/>
    </row>
    <row r="8" spans="1:6" ht="15.75" thickBot="1" x14ac:dyDescent="0.3">
      <c r="A8" s="5"/>
      <c r="B8" s="5"/>
      <c r="C8" s="5"/>
      <c r="D8" s="5"/>
      <c r="E8" s="6"/>
      <c r="F8" s="6"/>
    </row>
    <row r="10" spans="1:6" ht="51" x14ac:dyDescent="0.25">
      <c r="A10" s="7" t="s">
        <v>7</v>
      </c>
      <c r="B10" s="7" t="s">
        <v>8</v>
      </c>
      <c r="C10" s="7" t="s">
        <v>9</v>
      </c>
      <c r="D10" s="8" t="s">
        <v>10</v>
      </c>
      <c r="E10" s="7" t="s">
        <v>11</v>
      </c>
      <c r="F10" s="7" t="s">
        <v>12</v>
      </c>
    </row>
    <row r="11" spans="1:6" ht="44.25" customHeight="1" x14ac:dyDescent="0.25">
      <c r="A11" s="9">
        <v>85222</v>
      </c>
      <c r="B11" s="10" t="s">
        <v>13</v>
      </c>
      <c r="C11" s="11" t="s">
        <v>14</v>
      </c>
      <c r="D11" s="12"/>
      <c r="E11" s="13">
        <v>19.43</v>
      </c>
      <c r="F11" s="14">
        <f t="shared" ref="F11:F45" si="0">D11*E11</f>
        <v>0</v>
      </c>
    </row>
    <row r="12" spans="1:6" ht="44.25" customHeight="1" x14ac:dyDescent="0.25">
      <c r="A12" s="9">
        <v>85233</v>
      </c>
      <c r="B12" s="10" t="s">
        <v>15</v>
      </c>
      <c r="C12" s="11" t="s">
        <v>14</v>
      </c>
      <c r="D12" s="12"/>
      <c r="E12" s="13">
        <v>316.44</v>
      </c>
      <c r="F12" s="14">
        <f t="shared" si="0"/>
        <v>0</v>
      </c>
    </row>
    <row r="13" spans="1:6" ht="44.25" customHeight="1" x14ac:dyDescent="0.25">
      <c r="A13" s="9">
        <v>852333</v>
      </c>
      <c r="B13" s="10" t="s">
        <v>16</v>
      </c>
      <c r="C13" s="11" t="s">
        <v>14</v>
      </c>
      <c r="D13" s="12"/>
      <c r="E13" s="13">
        <v>316.44</v>
      </c>
      <c r="F13" s="14">
        <f t="shared" si="0"/>
        <v>0</v>
      </c>
    </row>
    <row r="14" spans="1:6" ht="44.25" customHeight="1" x14ac:dyDescent="0.25">
      <c r="A14" s="9">
        <v>85200</v>
      </c>
      <c r="B14" s="10" t="s">
        <v>17</v>
      </c>
      <c r="C14" s="11" t="s">
        <v>14</v>
      </c>
      <c r="D14" s="12"/>
      <c r="E14" s="13">
        <v>19.64</v>
      </c>
      <c r="F14" s="14">
        <f t="shared" si="0"/>
        <v>0</v>
      </c>
    </row>
    <row r="15" spans="1:6" ht="44.25" customHeight="1" x14ac:dyDescent="0.25">
      <c r="A15" s="9">
        <v>85211</v>
      </c>
      <c r="B15" s="10" t="s">
        <v>18</v>
      </c>
      <c r="C15" s="11" t="s">
        <v>14</v>
      </c>
      <c r="D15" s="12"/>
      <c r="E15" s="13">
        <v>285.64999999999998</v>
      </c>
      <c r="F15" s="14">
        <f t="shared" si="0"/>
        <v>0</v>
      </c>
    </row>
    <row r="16" spans="1:6" ht="44.25" customHeight="1" x14ac:dyDescent="0.25">
      <c r="A16" s="9">
        <v>85244</v>
      </c>
      <c r="B16" s="10" t="s">
        <v>19</v>
      </c>
      <c r="C16" s="11" t="s">
        <v>14</v>
      </c>
      <c r="D16" s="12"/>
      <c r="E16" s="13">
        <v>34.14</v>
      </c>
      <c r="F16" s="14">
        <f t="shared" si="0"/>
        <v>0</v>
      </c>
    </row>
    <row r="17" spans="1:6" ht="44.25" customHeight="1" x14ac:dyDescent="0.25">
      <c r="A17" s="9">
        <v>85255</v>
      </c>
      <c r="B17" s="10" t="s">
        <v>20</v>
      </c>
      <c r="C17" s="11" t="s">
        <v>14</v>
      </c>
      <c r="D17" s="12"/>
      <c r="E17" s="13">
        <v>34.14</v>
      </c>
      <c r="F17" s="14">
        <f t="shared" si="0"/>
        <v>0</v>
      </c>
    </row>
    <row r="18" spans="1:6" ht="44.25" customHeight="1" x14ac:dyDescent="0.25">
      <c r="A18" s="9">
        <v>85266</v>
      </c>
      <c r="B18" s="10" t="s">
        <v>21</v>
      </c>
      <c r="C18" s="11" t="s">
        <v>14</v>
      </c>
      <c r="D18" s="12"/>
      <c r="E18" s="13">
        <v>124.16</v>
      </c>
      <c r="F18" s="14">
        <f t="shared" si="0"/>
        <v>0</v>
      </c>
    </row>
    <row r="19" spans="1:6" ht="44.25" customHeight="1" x14ac:dyDescent="0.25">
      <c r="A19" s="9">
        <v>85267</v>
      </c>
      <c r="B19" s="10" t="s">
        <v>22</v>
      </c>
      <c r="C19" s="11" t="s">
        <v>14</v>
      </c>
      <c r="D19" s="12"/>
      <c r="E19" s="13">
        <v>124.16</v>
      </c>
      <c r="F19" s="14">
        <f t="shared" si="0"/>
        <v>0</v>
      </c>
    </row>
    <row r="20" spans="1:6" ht="44.25" customHeight="1" x14ac:dyDescent="0.25">
      <c r="A20" s="9">
        <v>85366</v>
      </c>
      <c r="B20" s="10" t="s">
        <v>23</v>
      </c>
      <c r="C20" s="11" t="s">
        <v>14</v>
      </c>
      <c r="D20" s="12"/>
      <c r="E20" s="13">
        <v>215.39</v>
      </c>
      <c r="F20" s="14">
        <f t="shared" si="0"/>
        <v>0</v>
      </c>
    </row>
    <row r="21" spans="1:6" ht="44.25" customHeight="1" x14ac:dyDescent="0.25">
      <c r="A21" s="9">
        <v>85277</v>
      </c>
      <c r="B21" s="10" t="s">
        <v>24</v>
      </c>
      <c r="C21" s="11" t="s">
        <v>14</v>
      </c>
      <c r="D21" s="12"/>
      <c r="E21" s="13">
        <v>316.44</v>
      </c>
      <c r="F21" s="14">
        <f t="shared" si="0"/>
        <v>0</v>
      </c>
    </row>
    <row r="22" spans="1:6" ht="44.25" customHeight="1" x14ac:dyDescent="0.25">
      <c r="A22" s="9">
        <v>852777</v>
      </c>
      <c r="B22" s="10" t="s">
        <v>25</v>
      </c>
      <c r="C22" s="11" t="s">
        <v>14</v>
      </c>
      <c r="D22" s="12"/>
      <c r="E22" s="13">
        <v>316.44</v>
      </c>
      <c r="F22" s="14">
        <f t="shared" si="0"/>
        <v>0</v>
      </c>
    </row>
    <row r="23" spans="1:6" ht="44.25" customHeight="1" x14ac:dyDescent="0.25">
      <c r="A23" s="9">
        <v>85377</v>
      </c>
      <c r="B23" s="10" t="s">
        <v>26</v>
      </c>
      <c r="C23" s="11" t="s">
        <v>14</v>
      </c>
      <c r="D23" s="12"/>
      <c r="E23" s="13">
        <v>14.72</v>
      </c>
      <c r="F23" s="14">
        <f t="shared" si="0"/>
        <v>0</v>
      </c>
    </row>
    <row r="24" spans="1:6" ht="44.25" customHeight="1" x14ac:dyDescent="0.25">
      <c r="A24" s="9">
        <v>85388</v>
      </c>
      <c r="B24" s="10" t="s">
        <v>27</v>
      </c>
      <c r="C24" s="11" t="s">
        <v>14</v>
      </c>
      <c r="D24" s="12"/>
      <c r="E24" s="13">
        <v>29.44</v>
      </c>
      <c r="F24" s="14">
        <f t="shared" si="0"/>
        <v>0</v>
      </c>
    </row>
    <row r="25" spans="1:6" ht="44.25" customHeight="1" x14ac:dyDescent="0.25">
      <c r="A25" s="9">
        <v>85399</v>
      </c>
      <c r="B25" s="10" t="s">
        <v>28</v>
      </c>
      <c r="C25" s="11" t="s">
        <v>14</v>
      </c>
      <c r="D25" s="12"/>
      <c r="E25" s="13">
        <v>40.86</v>
      </c>
      <c r="F25" s="14">
        <f t="shared" si="0"/>
        <v>0</v>
      </c>
    </row>
    <row r="26" spans="1:6" ht="44.25" customHeight="1" x14ac:dyDescent="0.25">
      <c r="A26" s="9">
        <v>85400</v>
      </c>
      <c r="B26" s="10" t="s">
        <v>29</v>
      </c>
      <c r="C26" s="11" t="s">
        <v>14</v>
      </c>
      <c r="D26" s="12"/>
      <c r="E26" s="13">
        <v>58.16</v>
      </c>
      <c r="F26" s="14">
        <f t="shared" si="0"/>
        <v>0</v>
      </c>
    </row>
    <row r="27" spans="1:6" ht="44.25" customHeight="1" x14ac:dyDescent="0.25">
      <c r="A27" s="15">
        <v>8528</v>
      </c>
      <c r="B27" s="16" t="s">
        <v>30</v>
      </c>
      <c r="C27" s="17" t="s">
        <v>31</v>
      </c>
      <c r="D27" s="12"/>
      <c r="E27" s="13">
        <v>0.73</v>
      </c>
      <c r="F27" s="14">
        <f t="shared" si="0"/>
        <v>0</v>
      </c>
    </row>
    <row r="28" spans="1:6" ht="44.25" customHeight="1" x14ac:dyDescent="0.25">
      <c r="A28" s="9">
        <v>8534</v>
      </c>
      <c r="B28" s="10" t="s">
        <v>32</v>
      </c>
      <c r="C28" s="11" t="s">
        <v>31</v>
      </c>
      <c r="D28" s="12"/>
      <c r="E28" s="13">
        <v>8.17</v>
      </c>
      <c r="F28" s="14">
        <f t="shared" si="0"/>
        <v>0</v>
      </c>
    </row>
    <row r="29" spans="1:6" ht="44.25" customHeight="1" x14ac:dyDescent="0.25">
      <c r="A29" s="9">
        <v>8530</v>
      </c>
      <c r="B29" s="10" t="s">
        <v>33</v>
      </c>
      <c r="C29" s="11" t="s">
        <v>34</v>
      </c>
      <c r="D29" s="12"/>
      <c r="E29" s="13">
        <v>0.6</v>
      </c>
      <c r="F29" s="14">
        <f t="shared" si="0"/>
        <v>0</v>
      </c>
    </row>
    <row r="30" spans="1:6" ht="44.25" customHeight="1" x14ac:dyDescent="0.25">
      <c r="A30" s="9">
        <v>8529</v>
      </c>
      <c r="B30" s="10" t="s">
        <v>35</v>
      </c>
      <c r="C30" s="11" t="s">
        <v>36</v>
      </c>
      <c r="D30" s="12"/>
      <c r="E30" s="13">
        <v>0.22</v>
      </c>
      <c r="F30" s="14">
        <f t="shared" si="0"/>
        <v>0</v>
      </c>
    </row>
    <row r="31" spans="1:6" ht="44.25" customHeight="1" x14ac:dyDescent="0.25">
      <c r="A31" s="9">
        <v>8535</v>
      </c>
      <c r="B31" s="10" t="s">
        <v>37</v>
      </c>
      <c r="C31" s="11" t="s">
        <v>36</v>
      </c>
      <c r="D31" s="12"/>
      <c r="E31" s="13">
        <v>0.67</v>
      </c>
      <c r="F31" s="14">
        <f t="shared" si="0"/>
        <v>0</v>
      </c>
    </row>
    <row r="32" spans="1:6" ht="44.25" customHeight="1" x14ac:dyDescent="0.25">
      <c r="A32" s="9">
        <v>8610</v>
      </c>
      <c r="B32" s="10" t="s">
        <v>38</v>
      </c>
      <c r="C32" s="11" t="s">
        <v>14</v>
      </c>
      <c r="D32" s="12"/>
      <c r="E32" s="13">
        <v>2.2599999999999998</v>
      </c>
      <c r="F32" s="14">
        <f t="shared" si="0"/>
        <v>0</v>
      </c>
    </row>
    <row r="33" spans="1:6" ht="44.25" customHeight="1" x14ac:dyDescent="0.25">
      <c r="A33" s="9">
        <v>8611</v>
      </c>
      <c r="B33" s="10" t="s">
        <v>39</v>
      </c>
      <c r="C33" s="11" t="s">
        <v>14</v>
      </c>
      <c r="D33" s="12"/>
      <c r="E33" s="13">
        <v>3.45</v>
      </c>
      <c r="F33" s="14">
        <f t="shared" si="0"/>
        <v>0</v>
      </c>
    </row>
    <row r="34" spans="1:6" ht="44.25" customHeight="1" x14ac:dyDescent="0.25">
      <c r="A34" s="9">
        <v>8612</v>
      </c>
      <c r="B34" s="10" t="s">
        <v>40</v>
      </c>
      <c r="C34" s="11" t="s">
        <v>14</v>
      </c>
      <c r="D34" s="12"/>
      <c r="E34" s="13">
        <v>0.14000000000000001</v>
      </c>
      <c r="F34" s="14">
        <f t="shared" si="0"/>
        <v>0</v>
      </c>
    </row>
    <row r="35" spans="1:6" ht="44.25" customHeight="1" x14ac:dyDescent="0.25">
      <c r="A35" s="9">
        <v>8615</v>
      </c>
      <c r="B35" s="10" t="s">
        <v>41</v>
      </c>
      <c r="C35" s="11" t="s">
        <v>14</v>
      </c>
      <c r="D35" s="12"/>
      <c r="E35" s="13">
        <v>0.28999999999999998</v>
      </c>
      <c r="F35" s="14">
        <f t="shared" si="0"/>
        <v>0</v>
      </c>
    </row>
    <row r="36" spans="1:6" ht="44.25" customHeight="1" x14ac:dyDescent="0.25">
      <c r="A36" s="9">
        <v>8613</v>
      </c>
      <c r="B36" s="10" t="s">
        <v>42</v>
      </c>
      <c r="C36" s="11" t="s">
        <v>14</v>
      </c>
      <c r="D36" s="12"/>
      <c r="E36" s="13">
        <v>3.45</v>
      </c>
      <c r="F36" s="14">
        <f t="shared" si="0"/>
        <v>0</v>
      </c>
    </row>
    <row r="37" spans="1:6" ht="44.25" customHeight="1" x14ac:dyDescent="0.25">
      <c r="A37" s="18">
        <v>8614</v>
      </c>
      <c r="B37" s="19" t="s">
        <v>43</v>
      </c>
      <c r="C37" s="11" t="s">
        <v>14</v>
      </c>
      <c r="D37" s="12"/>
      <c r="E37" s="13">
        <v>2.2599999999999998</v>
      </c>
      <c r="F37" s="14">
        <f t="shared" si="0"/>
        <v>0</v>
      </c>
    </row>
    <row r="38" spans="1:6" ht="44.25" customHeight="1" x14ac:dyDescent="0.25">
      <c r="A38" s="9">
        <v>3610</v>
      </c>
      <c r="B38" s="10" t="s">
        <v>44</v>
      </c>
      <c r="C38" s="11" t="s">
        <v>45</v>
      </c>
      <c r="D38" s="12"/>
      <c r="E38" s="13">
        <v>8.2799999999999994</v>
      </c>
      <c r="F38" s="14">
        <f t="shared" si="0"/>
        <v>0</v>
      </c>
    </row>
    <row r="39" spans="1:6" ht="44.25" customHeight="1" x14ac:dyDescent="0.25">
      <c r="A39" s="9">
        <v>3611</v>
      </c>
      <c r="B39" s="10" t="s">
        <v>46</v>
      </c>
      <c r="C39" s="11" t="s">
        <v>14</v>
      </c>
      <c r="D39" s="12"/>
      <c r="E39" s="13">
        <v>3.53</v>
      </c>
      <c r="F39" s="14">
        <f t="shared" si="0"/>
        <v>0</v>
      </c>
    </row>
    <row r="40" spans="1:6" ht="44.25" customHeight="1" x14ac:dyDescent="0.25">
      <c r="A40" s="9">
        <v>8210</v>
      </c>
      <c r="B40" s="10" t="s">
        <v>47</v>
      </c>
      <c r="C40" s="11" t="s">
        <v>14</v>
      </c>
      <c r="D40" s="12"/>
      <c r="E40" s="13">
        <v>12.04</v>
      </c>
      <c r="F40" s="14">
        <f t="shared" si="0"/>
        <v>0</v>
      </c>
    </row>
    <row r="41" spans="1:6" ht="44.25" customHeight="1" x14ac:dyDescent="0.25">
      <c r="A41" s="9">
        <v>8410</v>
      </c>
      <c r="B41" s="10" t="s">
        <v>48</v>
      </c>
      <c r="C41" s="11" t="s">
        <v>49</v>
      </c>
      <c r="D41" s="12"/>
      <c r="E41" s="13">
        <v>8.98</v>
      </c>
      <c r="F41" s="14">
        <f t="shared" si="0"/>
        <v>0</v>
      </c>
    </row>
    <row r="42" spans="1:6" ht="44.25" customHeight="1" x14ac:dyDescent="0.25">
      <c r="A42" s="9">
        <v>8411</v>
      </c>
      <c r="B42" s="10" t="s">
        <v>50</v>
      </c>
      <c r="C42" s="11" t="s">
        <v>51</v>
      </c>
      <c r="D42" s="12"/>
      <c r="E42" s="13">
        <v>0.4</v>
      </c>
      <c r="F42" s="14">
        <f t="shared" si="0"/>
        <v>0</v>
      </c>
    </row>
    <row r="43" spans="1:6" ht="44.25" customHeight="1" x14ac:dyDescent="0.25">
      <c r="A43" s="9">
        <v>8510</v>
      </c>
      <c r="B43" s="10" t="s">
        <v>52</v>
      </c>
      <c r="C43" s="11" t="s">
        <v>14</v>
      </c>
      <c r="D43" s="12"/>
      <c r="E43" s="13">
        <v>4.04</v>
      </c>
      <c r="F43" s="14">
        <f t="shared" si="0"/>
        <v>0</v>
      </c>
    </row>
    <row r="44" spans="1:6" ht="44.25" customHeight="1" x14ac:dyDescent="0.25">
      <c r="A44" s="15">
        <v>8230</v>
      </c>
      <c r="B44" s="16" t="s">
        <v>53</v>
      </c>
      <c r="C44" s="17" t="s">
        <v>14</v>
      </c>
      <c r="D44" s="12"/>
      <c r="E44" s="13">
        <v>0.28999999999999998</v>
      </c>
      <c r="F44" s="14">
        <f t="shared" si="0"/>
        <v>0</v>
      </c>
    </row>
    <row r="45" spans="1:6" ht="44.25" customHeight="1" thickBot="1" x14ac:dyDescent="0.3">
      <c r="A45" s="9">
        <v>8231</v>
      </c>
      <c r="B45" s="10" t="s">
        <v>54</v>
      </c>
      <c r="C45" s="11" t="s">
        <v>14</v>
      </c>
      <c r="D45" s="20"/>
      <c r="E45" s="13">
        <v>0.4</v>
      </c>
      <c r="F45" s="14">
        <f t="shared" si="0"/>
        <v>0</v>
      </c>
    </row>
    <row r="46" spans="1:6" ht="15.75" thickBot="1" x14ac:dyDescent="0.3">
      <c r="A46" s="21" t="s">
        <v>55</v>
      </c>
      <c r="B46" s="21"/>
      <c r="C46" s="21"/>
      <c r="D46" s="21"/>
      <c r="E46" s="21"/>
      <c r="F46" s="22">
        <f>SUM(F11:F45)</f>
        <v>0</v>
      </c>
    </row>
    <row r="48" spans="1:6" ht="51.75" customHeight="1" x14ac:dyDescent="0.25">
      <c r="A48" s="36" t="s">
        <v>213</v>
      </c>
      <c r="B48" s="36"/>
      <c r="C48" s="36"/>
      <c r="D48" s="36"/>
      <c r="E48" s="36"/>
      <c r="F48" s="36"/>
    </row>
  </sheetData>
  <protectedRanges>
    <protectedRange sqref="D11:D45" name="Range1"/>
    <protectedRange sqref="B4:C7" name="Range2"/>
    <protectedRange sqref="E4:F7" name="Range3"/>
  </protectedRanges>
  <mergeCells count="2">
    <mergeCell ref="A2:C2"/>
    <mergeCell ref="A48:F4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65"/>
  <sheetViews>
    <sheetView view="pageBreakPreview" topLeftCell="A57" zoomScaleNormal="100" zoomScaleSheetLayoutView="100" workbookViewId="0">
      <selection activeCell="E63" sqref="E63"/>
    </sheetView>
  </sheetViews>
  <sheetFormatPr defaultRowHeight="15" x14ac:dyDescent="0.25"/>
  <cols>
    <col min="1" max="5" width="15.7109375" customWidth="1"/>
    <col min="6" max="6" width="36.140625" customWidth="1"/>
    <col min="7" max="8" width="15.7109375" customWidth="1"/>
  </cols>
  <sheetData>
    <row r="1" spans="1:6" x14ac:dyDescent="0.25">
      <c r="A1" s="31" t="s">
        <v>217</v>
      </c>
      <c r="B1" s="31"/>
      <c r="C1" s="31"/>
      <c r="D1" s="31"/>
      <c r="E1" s="31"/>
    </row>
    <row r="2" spans="1:6" x14ac:dyDescent="0.25">
      <c r="A2" s="35" t="s">
        <v>214</v>
      </c>
      <c r="B2" s="35"/>
      <c r="C2" s="35"/>
      <c r="D2" s="35"/>
    </row>
    <row r="4" spans="1:6" x14ac:dyDescent="0.25">
      <c r="A4" t="s">
        <v>0</v>
      </c>
      <c r="B4" s="2"/>
      <c r="C4" s="2"/>
      <c r="D4" t="s">
        <v>1</v>
      </c>
      <c r="E4" s="2"/>
      <c r="F4" s="2"/>
    </row>
    <row r="5" spans="1:6" x14ac:dyDescent="0.25">
      <c r="A5" t="s">
        <v>2</v>
      </c>
      <c r="B5" s="3"/>
      <c r="C5" s="3"/>
      <c r="D5" t="s">
        <v>3</v>
      </c>
      <c r="E5" s="2"/>
      <c r="F5" s="3"/>
    </row>
    <row r="6" spans="1:6" x14ac:dyDescent="0.25">
      <c r="A6" t="s">
        <v>4</v>
      </c>
      <c r="B6" s="3"/>
      <c r="C6" s="3"/>
      <c r="D6" t="s">
        <v>5</v>
      </c>
      <c r="E6" s="3"/>
      <c r="F6" s="3"/>
    </row>
    <row r="7" spans="1:6" x14ac:dyDescent="0.25">
      <c r="A7" t="s">
        <v>6</v>
      </c>
      <c r="B7" s="2"/>
      <c r="C7" s="2"/>
      <c r="D7" s="4"/>
      <c r="E7" s="3"/>
      <c r="F7" s="3"/>
    </row>
    <row r="8" spans="1:6" ht="15.75" thickBot="1" x14ac:dyDescent="0.3">
      <c r="A8" s="5"/>
      <c r="B8" s="5"/>
      <c r="C8" s="5"/>
      <c r="D8" s="5"/>
      <c r="E8" s="6"/>
      <c r="F8" s="6"/>
    </row>
    <row r="10" spans="1:6" ht="68.25" customHeight="1" x14ac:dyDescent="0.25">
      <c r="A10" s="7" t="s">
        <v>7</v>
      </c>
      <c r="B10" s="7" t="s">
        <v>8</v>
      </c>
      <c r="C10" s="7" t="s">
        <v>9</v>
      </c>
      <c r="D10" s="7" t="s">
        <v>10</v>
      </c>
      <c r="E10" s="7" t="s">
        <v>11</v>
      </c>
      <c r="F10" s="7" t="s">
        <v>12</v>
      </c>
    </row>
    <row r="11" spans="1:6" ht="68.25" customHeight="1" x14ac:dyDescent="0.25">
      <c r="A11" s="9">
        <v>8290</v>
      </c>
      <c r="B11" s="23" t="s">
        <v>103</v>
      </c>
      <c r="C11" s="9" t="s">
        <v>14</v>
      </c>
      <c r="D11" s="20"/>
      <c r="E11" s="25">
        <v>138.11000000000001</v>
      </c>
      <c r="F11" s="14">
        <f>D11*E11</f>
        <v>0</v>
      </c>
    </row>
    <row r="12" spans="1:6" ht="68.25" customHeight="1" x14ac:dyDescent="0.25">
      <c r="A12" s="9">
        <v>82900</v>
      </c>
      <c r="B12" s="23" t="s">
        <v>104</v>
      </c>
      <c r="C12" s="9" t="s">
        <v>14</v>
      </c>
      <c r="D12" s="12"/>
      <c r="E12" s="25">
        <v>138.11000000000001</v>
      </c>
      <c r="F12" s="14">
        <f t="shared" ref="F12:F62" si="0">D12*E12</f>
        <v>0</v>
      </c>
    </row>
    <row r="13" spans="1:6" ht="68.25" customHeight="1" x14ac:dyDescent="0.25">
      <c r="A13" s="9">
        <v>8281</v>
      </c>
      <c r="B13" s="23" t="s">
        <v>105</v>
      </c>
      <c r="C13" s="9" t="s">
        <v>14</v>
      </c>
      <c r="D13" s="12"/>
      <c r="E13" s="25">
        <v>13.21</v>
      </c>
      <c r="F13" s="14">
        <f t="shared" si="0"/>
        <v>0</v>
      </c>
    </row>
    <row r="14" spans="1:6" ht="68.25" customHeight="1" x14ac:dyDescent="0.25">
      <c r="A14" s="9">
        <v>8294</v>
      </c>
      <c r="B14" s="23" t="s">
        <v>106</v>
      </c>
      <c r="C14" s="9" t="s">
        <v>14</v>
      </c>
      <c r="D14" s="12"/>
      <c r="E14" s="25">
        <v>190.66</v>
      </c>
      <c r="F14" s="14">
        <f t="shared" si="0"/>
        <v>0</v>
      </c>
    </row>
    <row r="15" spans="1:6" ht="68.25" customHeight="1" x14ac:dyDescent="0.25">
      <c r="A15" s="9">
        <v>8292</v>
      </c>
      <c r="B15" s="23" t="s">
        <v>107</v>
      </c>
      <c r="C15" s="9" t="s">
        <v>14</v>
      </c>
      <c r="D15" s="12"/>
      <c r="E15" s="25">
        <v>87.25</v>
      </c>
      <c r="F15" s="14">
        <f t="shared" si="0"/>
        <v>0</v>
      </c>
    </row>
    <row r="16" spans="1:6" ht="68.25" customHeight="1" x14ac:dyDescent="0.25">
      <c r="A16" s="9">
        <v>8291</v>
      </c>
      <c r="B16" s="23" t="s">
        <v>108</v>
      </c>
      <c r="C16" s="9" t="s">
        <v>14</v>
      </c>
      <c r="D16" s="12"/>
      <c r="E16" s="25">
        <v>87.25</v>
      </c>
      <c r="F16" s="14">
        <f t="shared" si="0"/>
        <v>0</v>
      </c>
    </row>
    <row r="17" spans="1:6" ht="68.25" customHeight="1" x14ac:dyDescent="0.25">
      <c r="A17" s="9">
        <v>82912</v>
      </c>
      <c r="B17" s="23" t="s">
        <v>109</v>
      </c>
      <c r="C17" s="9" t="s">
        <v>14</v>
      </c>
      <c r="D17" s="12"/>
      <c r="E17" s="25">
        <v>87.25</v>
      </c>
      <c r="F17" s="14">
        <f t="shared" si="0"/>
        <v>0</v>
      </c>
    </row>
    <row r="18" spans="1:6" ht="68.25" customHeight="1" x14ac:dyDescent="0.25">
      <c r="A18" s="9">
        <v>82920</v>
      </c>
      <c r="B18" s="23" t="s">
        <v>110</v>
      </c>
      <c r="C18" s="9" t="s">
        <v>14</v>
      </c>
      <c r="D18" s="12"/>
      <c r="E18" s="25">
        <v>87.25</v>
      </c>
      <c r="F18" s="14">
        <f t="shared" si="0"/>
        <v>0</v>
      </c>
    </row>
    <row r="19" spans="1:6" ht="68.25" customHeight="1" x14ac:dyDescent="0.25">
      <c r="A19" s="9">
        <v>82910</v>
      </c>
      <c r="B19" s="23" t="s">
        <v>111</v>
      </c>
      <c r="C19" s="9" t="s">
        <v>14</v>
      </c>
      <c r="D19" s="12"/>
      <c r="E19" s="25">
        <v>87.25</v>
      </c>
      <c r="F19" s="14">
        <f t="shared" si="0"/>
        <v>0</v>
      </c>
    </row>
    <row r="20" spans="1:6" ht="68.25" customHeight="1" x14ac:dyDescent="0.25">
      <c r="A20" s="9">
        <v>8282</v>
      </c>
      <c r="B20" s="23" t="s">
        <v>112</v>
      </c>
      <c r="C20" s="9" t="s">
        <v>14</v>
      </c>
      <c r="D20" s="12"/>
      <c r="E20" s="25">
        <v>1.56</v>
      </c>
      <c r="F20" s="14">
        <f t="shared" si="0"/>
        <v>0</v>
      </c>
    </row>
    <row r="21" spans="1:6" ht="68.25" customHeight="1" x14ac:dyDescent="0.25">
      <c r="A21" s="9">
        <v>8284</v>
      </c>
      <c r="B21" s="23" t="s">
        <v>113</v>
      </c>
      <c r="C21" s="9" t="s">
        <v>14</v>
      </c>
      <c r="D21" s="12"/>
      <c r="E21" s="25">
        <v>1.56</v>
      </c>
      <c r="F21" s="14">
        <f t="shared" si="0"/>
        <v>0</v>
      </c>
    </row>
    <row r="22" spans="1:6" ht="68.25" customHeight="1" x14ac:dyDescent="0.25">
      <c r="A22" s="9">
        <v>8280</v>
      </c>
      <c r="B22" s="23" t="s">
        <v>114</v>
      </c>
      <c r="C22" s="9" t="s">
        <v>14</v>
      </c>
      <c r="D22" s="12"/>
      <c r="E22" s="25">
        <v>0.42</v>
      </c>
      <c r="F22" s="14">
        <f t="shared" si="0"/>
        <v>0</v>
      </c>
    </row>
    <row r="23" spans="1:6" ht="68.25" customHeight="1" x14ac:dyDescent="0.25">
      <c r="A23" s="18">
        <v>82802</v>
      </c>
      <c r="B23" s="23" t="s">
        <v>115</v>
      </c>
      <c r="C23" s="9" t="s">
        <v>14</v>
      </c>
      <c r="D23" s="12"/>
      <c r="E23" s="25">
        <v>0.42</v>
      </c>
      <c r="F23" s="14">
        <f t="shared" si="0"/>
        <v>0</v>
      </c>
    </row>
    <row r="24" spans="1:6" ht="68.25" customHeight="1" x14ac:dyDescent="0.25">
      <c r="A24" s="9">
        <v>8285</v>
      </c>
      <c r="B24" s="23" t="s">
        <v>116</v>
      </c>
      <c r="C24" s="9" t="s">
        <v>14</v>
      </c>
      <c r="D24" s="12"/>
      <c r="E24" s="25">
        <v>0.33</v>
      </c>
      <c r="F24" s="14">
        <f t="shared" si="0"/>
        <v>0</v>
      </c>
    </row>
    <row r="25" spans="1:6" ht="68.25" customHeight="1" x14ac:dyDescent="0.25">
      <c r="A25" s="9">
        <v>8293</v>
      </c>
      <c r="B25" s="23" t="s">
        <v>117</v>
      </c>
      <c r="C25" s="9" t="s">
        <v>14</v>
      </c>
      <c r="D25" s="12"/>
      <c r="E25" s="25">
        <v>1300.76</v>
      </c>
      <c r="F25" s="14">
        <f t="shared" si="0"/>
        <v>0</v>
      </c>
    </row>
    <row r="26" spans="1:6" ht="68.25" customHeight="1" x14ac:dyDescent="0.25">
      <c r="A26" s="9">
        <v>8283</v>
      </c>
      <c r="B26" s="23" t="s">
        <v>118</v>
      </c>
      <c r="C26" s="9" t="s">
        <v>14</v>
      </c>
      <c r="D26" s="12"/>
      <c r="E26" s="25">
        <v>0.15</v>
      </c>
      <c r="F26" s="14">
        <f t="shared" si="0"/>
        <v>0</v>
      </c>
    </row>
    <row r="27" spans="1:6" ht="68.25" customHeight="1" x14ac:dyDescent="0.25">
      <c r="A27" s="9">
        <v>8295</v>
      </c>
      <c r="B27" s="23" t="s">
        <v>119</v>
      </c>
      <c r="C27" s="9" t="s">
        <v>14</v>
      </c>
      <c r="D27" s="12"/>
      <c r="E27" s="25">
        <v>170.1</v>
      </c>
      <c r="F27" s="14">
        <f t="shared" si="0"/>
        <v>0</v>
      </c>
    </row>
    <row r="28" spans="1:6" ht="68.25" customHeight="1" x14ac:dyDescent="0.25">
      <c r="A28" s="9">
        <v>82951</v>
      </c>
      <c r="B28" s="23" t="s">
        <v>120</v>
      </c>
      <c r="C28" s="9" t="s">
        <v>14</v>
      </c>
      <c r="D28" s="12"/>
      <c r="E28" s="25">
        <v>261.66000000000003</v>
      </c>
      <c r="F28" s="14">
        <f t="shared" si="0"/>
        <v>0</v>
      </c>
    </row>
    <row r="29" spans="1:6" ht="68.25" customHeight="1" x14ac:dyDescent="0.25">
      <c r="A29" s="9">
        <v>82952</v>
      </c>
      <c r="B29" s="23" t="s">
        <v>121</v>
      </c>
      <c r="C29" s="9" t="s">
        <v>14</v>
      </c>
      <c r="D29" s="12"/>
      <c r="E29" s="25">
        <v>35.53</v>
      </c>
      <c r="F29" s="14">
        <f t="shared" si="0"/>
        <v>0</v>
      </c>
    </row>
    <row r="30" spans="1:6" ht="68.25" customHeight="1" x14ac:dyDescent="0.25">
      <c r="A30" s="9">
        <v>82953</v>
      </c>
      <c r="B30" s="23" t="s">
        <v>122</v>
      </c>
      <c r="C30" s="9" t="s">
        <v>14</v>
      </c>
      <c r="D30" s="12"/>
      <c r="E30" s="25">
        <v>17.760000000000002</v>
      </c>
      <c r="F30" s="14">
        <f t="shared" si="0"/>
        <v>0</v>
      </c>
    </row>
    <row r="31" spans="1:6" ht="68.25" customHeight="1" x14ac:dyDescent="0.25">
      <c r="A31" s="9">
        <v>82830</v>
      </c>
      <c r="B31" s="23" t="s">
        <v>123</v>
      </c>
      <c r="C31" s="9" t="s">
        <v>14</v>
      </c>
      <c r="D31" s="12"/>
      <c r="E31" s="25">
        <v>8.51</v>
      </c>
      <c r="F31" s="14">
        <f t="shared" si="0"/>
        <v>0</v>
      </c>
    </row>
    <row r="32" spans="1:6" ht="68.25" customHeight="1" x14ac:dyDescent="0.25">
      <c r="A32" s="9">
        <v>82955</v>
      </c>
      <c r="B32" s="23" t="s">
        <v>124</v>
      </c>
      <c r="C32" s="9" t="s">
        <v>14</v>
      </c>
      <c r="D32" s="12"/>
      <c r="E32" s="25">
        <v>222.62</v>
      </c>
      <c r="F32" s="14">
        <f t="shared" si="0"/>
        <v>0</v>
      </c>
    </row>
    <row r="33" spans="1:6" ht="68.25" customHeight="1" x14ac:dyDescent="0.25">
      <c r="A33" s="15">
        <v>4310</v>
      </c>
      <c r="B33" s="26" t="s">
        <v>125</v>
      </c>
      <c r="C33" s="9" t="s">
        <v>14</v>
      </c>
      <c r="D33" s="12"/>
      <c r="E33" s="25">
        <v>0.3</v>
      </c>
      <c r="F33" s="14">
        <f t="shared" si="0"/>
        <v>0</v>
      </c>
    </row>
    <row r="34" spans="1:6" ht="68.25" customHeight="1" x14ac:dyDescent="0.25">
      <c r="A34" s="9">
        <v>4312</v>
      </c>
      <c r="B34" s="23" t="s">
        <v>126</v>
      </c>
      <c r="C34" s="9" t="s">
        <v>14</v>
      </c>
      <c r="D34" s="12"/>
      <c r="E34" s="25">
        <v>0.71</v>
      </c>
      <c r="F34" s="14">
        <f t="shared" si="0"/>
        <v>0</v>
      </c>
    </row>
    <row r="35" spans="1:6" ht="68.25" customHeight="1" x14ac:dyDescent="0.25">
      <c r="A35" s="9">
        <v>4314</v>
      </c>
      <c r="B35" s="23" t="s">
        <v>127</v>
      </c>
      <c r="C35" s="9" t="s">
        <v>14</v>
      </c>
      <c r="D35" s="12"/>
      <c r="E35" s="25">
        <v>8.56</v>
      </c>
      <c r="F35" s="14">
        <f t="shared" si="0"/>
        <v>0</v>
      </c>
    </row>
    <row r="36" spans="1:6" ht="68.25" customHeight="1" x14ac:dyDescent="0.25">
      <c r="A36" s="9">
        <v>4315</v>
      </c>
      <c r="B36" s="23" t="s">
        <v>128</v>
      </c>
      <c r="C36" s="9" t="s">
        <v>14</v>
      </c>
      <c r="D36" s="12"/>
      <c r="E36" s="25">
        <v>8.56</v>
      </c>
      <c r="F36" s="14">
        <f t="shared" si="0"/>
        <v>0</v>
      </c>
    </row>
    <row r="37" spans="1:6" ht="68.25" customHeight="1" x14ac:dyDescent="0.25">
      <c r="A37" s="9">
        <v>4313</v>
      </c>
      <c r="B37" s="23" t="s">
        <v>129</v>
      </c>
      <c r="C37" s="9" t="s">
        <v>14</v>
      </c>
      <c r="D37" s="12"/>
      <c r="E37" s="25">
        <v>17.12</v>
      </c>
      <c r="F37" s="14">
        <f t="shared" si="0"/>
        <v>0</v>
      </c>
    </row>
    <row r="38" spans="1:6" ht="68.25" customHeight="1" x14ac:dyDescent="0.25">
      <c r="A38" s="9">
        <v>43131</v>
      </c>
      <c r="B38" s="23" t="s">
        <v>130</v>
      </c>
      <c r="C38" s="9" t="s">
        <v>14</v>
      </c>
      <c r="D38" s="12"/>
      <c r="E38" s="25">
        <v>17.12</v>
      </c>
      <c r="F38" s="14">
        <f t="shared" si="0"/>
        <v>0</v>
      </c>
    </row>
    <row r="39" spans="1:6" ht="68.25" customHeight="1" x14ac:dyDescent="0.25">
      <c r="A39" s="9">
        <v>43132</v>
      </c>
      <c r="B39" s="23" t="s">
        <v>131</v>
      </c>
      <c r="C39" s="9" t="s">
        <v>14</v>
      </c>
      <c r="D39" s="12"/>
      <c r="E39" s="25">
        <v>17.12</v>
      </c>
      <c r="F39" s="14">
        <f t="shared" si="0"/>
        <v>0</v>
      </c>
    </row>
    <row r="40" spans="1:6" ht="68.25" customHeight="1" x14ac:dyDescent="0.25">
      <c r="A40" s="9">
        <v>43133</v>
      </c>
      <c r="B40" s="23" t="s">
        <v>132</v>
      </c>
      <c r="C40" s="9" t="s">
        <v>14</v>
      </c>
      <c r="D40" s="12"/>
      <c r="E40" s="25">
        <v>17.12</v>
      </c>
      <c r="F40" s="14">
        <f t="shared" si="0"/>
        <v>0</v>
      </c>
    </row>
    <row r="41" spans="1:6" ht="68.25" customHeight="1" x14ac:dyDescent="0.25">
      <c r="A41" s="9">
        <v>43134</v>
      </c>
      <c r="B41" s="23" t="s">
        <v>133</v>
      </c>
      <c r="C41" s="9" t="s">
        <v>14</v>
      </c>
      <c r="D41" s="12"/>
      <c r="E41" s="25">
        <v>17.12</v>
      </c>
      <c r="F41" s="14">
        <f t="shared" si="0"/>
        <v>0</v>
      </c>
    </row>
    <row r="42" spans="1:6" ht="68.25" customHeight="1" x14ac:dyDescent="0.25">
      <c r="A42" s="15">
        <v>8310</v>
      </c>
      <c r="B42" s="26" t="s">
        <v>134</v>
      </c>
      <c r="C42" s="9" t="s">
        <v>14</v>
      </c>
      <c r="D42" s="12"/>
      <c r="E42" s="25">
        <v>14.09</v>
      </c>
      <c r="F42" s="14">
        <f t="shared" si="0"/>
        <v>0</v>
      </c>
    </row>
    <row r="43" spans="1:6" ht="68.25" customHeight="1" x14ac:dyDescent="0.25">
      <c r="A43" s="9">
        <v>8311</v>
      </c>
      <c r="B43" s="23" t="s">
        <v>135</v>
      </c>
      <c r="C43" s="9" t="s">
        <v>14</v>
      </c>
      <c r="D43" s="12"/>
      <c r="E43" s="25">
        <v>21.34</v>
      </c>
      <c r="F43" s="14">
        <f t="shared" si="0"/>
        <v>0</v>
      </c>
    </row>
    <row r="44" spans="1:6" ht="68.25" customHeight="1" x14ac:dyDescent="0.25">
      <c r="A44" s="9">
        <v>8312</v>
      </c>
      <c r="B44" s="23" t="s">
        <v>136</v>
      </c>
      <c r="C44" s="9" t="s">
        <v>14</v>
      </c>
      <c r="D44" s="12"/>
      <c r="E44" s="25">
        <v>21.34</v>
      </c>
      <c r="F44" s="14">
        <f t="shared" si="0"/>
        <v>0</v>
      </c>
    </row>
    <row r="45" spans="1:6" ht="68.25" customHeight="1" x14ac:dyDescent="0.25">
      <c r="A45" s="9">
        <v>8313</v>
      </c>
      <c r="B45" s="23" t="s">
        <v>137</v>
      </c>
      <c r="C45" s="9" t="s">
        <v>14</v>
      </c>
      <c r="D45" s="12"/>
      <c r="E45" s="25">
        <v>21.34</v>
      </c>
      <c r="F45" s="14">
        <f t="shared" si="0"/>
        <v>0</v>
      </c>
    </row>
    <row r="46" spans="1:6" ht="68.25" customHeight="1" x14ac:dyDescent="0.25">
      <c r="A46" s="9">
        <v>8314</v>
      </c>
      <c r="B46" s="23" t="s">
        <v>138</v>
      </c>
      <c r="C46" s="9" t="s">
        <v>14</v>
      </c>
      <c r="D46" s="12"/>
      <c r="E46" s="25">
        <v>18.16</v>
      </c>
      <c r="F46" s="14">
        <f t="shared" si="0"/>
        <v>0</v>
      </c>
    </row>
    <row r="47" spans="1:6" ht="68.25" customHeight="1" x14ac:dyDescent="0.25">
      <c r="A47" s="9">
        <v>8315</v>
      </c>
      <c r="B47" s="23" t="s">
        <v>139</v>
      </c>
      <c r="C47" s="9" t="s">
        <v>14</v>
      </c>
      <c r="D47" s="12"/>
      <c r="E47" s="25">
        <v>14.09</v>
      </c>
      <c r="F47" s="14">
        <f t="shared" si="0"/>
        <v>0</v>
      </c>
    </row>
    <row r="48" spans="1:6" ht="68.25" customHeight="1" x14ac:dyDescent="0.25">
      <c r="A48" s="9">
        <v>8316</v>
      </c>
      <c r="B48" s="23" t="s">
        <v>140</v>
      </c>
      <c r="C48" s="9" t="s">
        <v>14</v>
      </c>
      <c r="D48" s="12"/>
      <c r="E48" s="25">
        <v>27.73</v>
      </c>
      <c r="F48" s="14">
        <f t="shared" si="0"/>
        <v>0</v>
      </c>
    </row>
    <row r="49" spans="1:6" ht="68.25" customHeight="1" x14ac:dyDescent="0.25">
      <c r="A49" s="9">
        <v>8317</v>
      </c>
      <c r="B49" s="23" t="s">
        <v>141</v>
      </c>
      <c r="C49" s="9" t="s">
        <v>14</v>
      </c>
      <c r="D49" s="12"/>
      <c r="E49" s="25">
        <v>27.73</v>
      </c>
      <c r="F49" s="14">
        <f t="shared" si="0"/>
        <v>0</v>
      </c>
    </row>
    <row r="50" spans="1:6" ht="68.25" customHeight="1" x14ac:dyDescent="0.25">
      <c r="A50" s="9">
        <v>8318</v>
      </c>
      <c r="B50" s="23" t="s">
        <v>142</v>
      </c>
      <c r="C50" s="9" t="s">
        <v>14</v>
      </c>
      <c r="D50" s="12"/>
      <c r="E50" s="25">
        <v>25.61</v>
      </c>
      <c r="F50" s="14">
        <f t="shared" si="0"/>
        <v>0</v>
      </c>
    </row>
    <row r="51" spans="1:6" ht="68.25" customHeight="1" x14ac:dyDescent="0.25">
      <c r="A51" s="15">
        <v>4510</v>
      </c>
      <c r="B51" s="26" t="s">
        <v>143</v>
      </c>
      <c r="C51" s="15" t="s">
        <v>144</v>
      </c>
      <c r="D51" s="12"/>
      <c r="E51" s="25">
        <v>3.74</v>
      </c>
      <c r="F51" s="14">
        <f t="shared" si="0"/>
        <v>0</v>
      </c>
    </row>
    <row r="52" spans="1:6" ht="68.25" customHeight="1" x14ac:dyDescent="0.25">
      <c r="A52" s="9">
        <v>4511</v>
      </c>
      <c r="B52" s="23" t="s">
        <v>145</v>
      </c>
      <c r="C52" s="9" t="s">
        <v>144</v>
      </c>
      <c r="D52" s="12"/>
      <c r="E52" s="25">
        <v>3.74</v>
      </c>
      <c r="F52" s="14">
        <f t="shared" si="0"/>
        <v>0</v>
      </c>
    </row>
    <row r="53" spans="1:6" ht="68.25" customHeight="1" x14ac:dyDescent="0.25">
      <c r="A53" s="15">
        <v>8110</v>
      </c>
      <c r="B53" s="26" t="s">
        <v>146</v>
      </c>
      <c r="C53" s="15" t="s">
        <v>14</v>
      </c>
      <c r="D53" s="12"/>
      <c r="E53" s="25">
        <v>177.8</v>
      </c>
      <c r="F53" s="14">
        <f t="shared" si="0"/>
        <v>0</v>
      </c>
    </row>
    <row r="54" spans="1:6" ht="68.25" customHeight="1" x14ac:dyDescent="0.25">
      <c r="A54" s="9">
        <v>8120</v>
      </c>
      <c r="B54" s="23" t="s">
        <v>147</v>
      </c>
      <c r="C54" s="9" t="s">
        <v>14</v>
      </c>
      <c r="D54" s="12"/>
      <c r="E54" s="25">
        <v>3.25</v>
      </c>
      <c r="F54" s="14">
        <f t="shared" si="0"/>
        <v>0</v>
      </c>
    </row>
    <row r="55" spans="1:6" ht="68.25" customHeight="1" x14ac:dyDescent="0.25">
      <c r="A55" s="9">
        <v>8130</v>
      </c>
      <c r="B55" s="23" t="s">
        <v>148</v>
      </c>
      <c r="C55" s="9" t="s">
        <v>14</v>
      </c>
      <c r="D55" s="12"/>
      <c r="E55" s="25">
        <v>3.25</v>
      </c>
      <c r="F55" s="14">
        <f t="shared" si="0"/>
        <v>0</v>
      </c>
    </row>
    <row r="56" spans="1:6" ht="68.25" customHeight="1" x14ac:dyDescent="0.25">
      <c r="A56" s="9">
        <v>8700</v>
      </c>
      <c r="B56" s="23" t="s">
        <v>149</v>
      </c>
      <c r="C56" s="9" t="s">
        <v>150</v>
      </c>
      <c r="D56" s="12"/>
      <c r="E56" s="25">
        <v>7.68</v>
      </c>
      <c r="F56" s="14">
        <f t="shared" si="0"/>
        <v>0</v>
      </c>
    </row>
    <row r="57" spans="1:6" ht="68.25" customHeight="1" x14ac:dyDescent="0.25">
      <c r="A57" s="9">
        <v>5310</v>
      </c>
      <c r="B57" s="23" t="s">
        <v>151</v>
      </c>
      <c r="C57" s="9" t="s">
        <v>14</v>
      </c>
      <c r="D57" s="12"/>
      <c r="E57" s="25">
        <v>5549.21</v>
      </c>
      <c r="F57" s="14">
        <f t="shared" si="0"/>
        <v>0</v>
      </c>
    </row>
    <row r="58" spans="1:6" ht="68.25" customHeight="1" x14ac:dyDescent="0.25">
      <c r="A58" s="9">
        <v>8400</v>
      </c>
      <c r="B58" s="23" t="s">
        <v>152</v>
      </c>
      <c r="C58" s="9" t="s">
        <v>153</v>
      </c>
      <c r="D58" s="12"/>
      <c r="E58" s="25">
        <v>0.23</v>
      </c>
      <c r="F58" s="14">
        <f t="shared" si="0"/>
        <v>0</v>
      </c>
    </row>
    <row r="59" spans="1:6" ht="68.25" customHeight="1" x14ac:dyDescent="0.25">
      <c r="A59" s="9">
        <v>4710</v>
      </c>
      <c r="B59" s="23" t="s">
        <v>154</v>
      </c>
      <c r="C59" s="9" t="s">
        <v>155</v>
      </c>
      <c r="D59" s="12"/>
      <c r="E59" s="25">
        <v>1.4</v>
      </c>
      <c r="F59" s="14">
        <f t="shared" si="0"/>
        <v>0</v>
      </c>
    </row>
    <row r="60" spans="1:6" ht="68.25" customHeight="1" x14ac:dyDescent="0.25">
      <c r="A60" s="9">
        <v>4800</v>
      </c>
      <c r="B60" s="23" t="s">
        <v>156</v>
      </c>
      <c r="C60" s="9" t="s">
        <v>157</v>
      </c>
      <c r="D60" s="12"/>
      <c r="E60" s="25">
        <v>1264.05</v>
      </c>
      <c r="F60" s="14">
        <f t="shared" si="0"/>
        <v>0</v>
      </c>
    </row>
    <row r="61" spans="1:6" ht="68.25" customHeight="1" x14ac:dyDescent="0.25">
      <c r="A61" s="28">
        <v>4600</v>
      </c>
      <c r="B61" s="29" t="s">
        <v>158</v>
      </c>
      <c r="C61" s="30" t="s">
        <v>159</v>
      </c>
      <c r="D61" s="12"/>
      <c r="E61" s="25">
        <v>0.38</v>
      </c>
      <c r="F61" s="14">
        <f t="shared" si="0"/>
        <v>0</v>
      </c>
    </row>
    <row r="62" spans="1:6" ht="68.25" customHeight="1" thickBot="1" x14ac:dyDescent="0.3">
      <c r="A62" s="28">
        <v>4400</v>
      </c>
      <c r="B62" s="29" t="s">
        <v>160</v>
      </c>
      <c r="C62" s="30" t="s">
        <v>161</v>
      </c>
      <c r="D62" s="12"/>
      <c r="E62" s="25">
        <v>0.24</v>
      </c>
      <c r="F62" s="14">
        <f t="shared" si="0"/>
        <v>0</v>
      </c>
    </row>
    <row r="63" spans="1:6" ht="15.75" thickBot="1" x14ac:dyDescent="0.3">
      <c r="A63" s="21" t="s">
        <v>55</v>
      </c>
      <c r="B63" s="21"/>
      <c r="C63" s="21"/>
      <c r="D63" s="21"/>
      <c r="E63" s="21"/>
      <c r="F63" s="22">
        <f>SUM(F11:F62)</f>
        <v>0</v>
      </c>
    </row>
    <row r="65" spans="1:6" ht="42.75" customHeight="1" x14ac:dyDescent="0.25">
      <c r="A65" s="36" t="s">
        <v>215</v>
      </c>
      <c r="B65" s="36"/>
      <c r="C65" s="36"/>
      <c r="D65" s="36"/>
      <c r="E65" s="36"/>
      <c r="F65" s="36"/>
    </row>
  </sheetData>
  <protectedRanges>
    <protectedRange sqref="D11:D62" name="Range1"/>
    <protectedRange sqref="B4:C7" name="Range2"/>
    <protectedRange sqref="E4:F7" name="Range3"/>
  </protectedRanges>
  <mergeCells count="2">
    <mergeCell ref="A2:D2"/>
    <mergeCell ref="A65:F6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31"/>
  <sheetViews>
    <sheetView showGridLines="0" view="pageBreakPreview" topLeftCell="A10" zoomScaleNormal="100" zoomScaleSheetLayoutView="100" workbookViewId="0">
      <selection activeCell="E20" sqref="E20"/>
    </sheetView>
  </sheetViews>
  <sheetFormatPr defaultRowHeight="15" x14ac:dyDescent="0.25"/>
  <cols>
    <col min="1" max="3" width="15.7109375" customWidth="1"/>
    <col min="4" max="4" width="25" customWidth="1"/>
    <col min="5" max="5" width="34.140625" customWidth="1"/>
    <col min="6" max="6" width="31.140625" customWidth="1"/>
    <col min="7" max="8" width="15.7109375" customWidth="1"/>
  </cols>
  <sheetData>
    <row r="1" spans="1:6" x14ac:dyDescent="0.25">
      <c r="A1" s="31" t="s">
        <v>218</v>
      </c>
      <c r="B1" s="31"/>
      <c r="C1" s="31"/>
      <c r="D1" s="31"/>
      <c r="E1" s="31"/>
    </row>
    <row r="2" spans="1:6" x14ac:dyDescent="0.25">
      <c r="A2" s="35" t="s">
        <v>216</v>
      </c>
      <c r="B2" s="35"/>
      <c r="C2" s="35"/>
      <c r="D2" s="35"/>
    </row>
    <row r="4" spans="1:6" x14ac:dyDescent="0.25">
      <c r="A4" t="s">
        <v>0</v>
      </c>
      <c r="B4" s="2"/>
      <c r="C4" s="2"/>
      <c r="D4" t="s">
        <v>1</v>
      </c>
      <c r="E4" s="2"/>
      <c r="F4" s="2"/>
    </row>
    <row r="5" spans="1:6" x14ac:dyDescent="0.25">
      <c r="A5" t="s">
        <v>2</v>
      </c>
      <c r="B5" s="3"/>
      <c r="C5" s="3"/>
      <c r="D5" t="s">
        <v>3</v>
      </c>
      <c r="E5" s="2"/>
      <c r="F5" s="3"/>
    </row>
    <row r="6" spans="1:6" x14ac:dyDescent="0.25">
      <c r="A6" t="s">
        <v>4</v>
      </c>
      <c r="B6" s="3"/>
      <c r="C6" s="3"/>
      <c r="D6" t="s">
        <v>5</v>
      </c>
      <c r="E6" s="3"/>
      <c r="F6" s="3"/>
    </row>
    <row r="7" spans="1:6" x14ac:dyDescent="0.25">
      <c r="A7" t="s">
        <v>6</v>
      </c>
      <c r="B7" s="2"/>
      <c r="C7" s="2"/>
      <c r="D7" s="4"/>
      <c r="E7" s="3"/>
      <c r="F7" s="3"/>
    </row>
    <row r="8" spans="1:6" ht="15.75" thickBot="1" x14ac:dyDescent="0.3">
      <c r="A8" s="5"/>
      <c r="B8" s="5"/>
      <c r="C8" s="5"/>
      <c r="D8" s="5"/>
      <c r="E8" s="6"/>
      <c r="F8" s="6"/>
    </row>
    <row r="10" spans="1:6" ht="68.25" customHeight="1" x14ac:dyDescent="0.25">
      <c r="A10" s="7" t="s">
        <v>7</v>
      </c>
      <c r="B10" s="7" t="s">
        <v>8</v>
      </c>
      <c r="C10" s="7" t="s">
        <v>9</v>
      </c>
      <c r="D10" s="7" t="s">
        <v>10</v>
      </c>
      <c r="E10" s="7" t="s">
        <v>11</v>
      </c>
      <c r="F10" s="7" t="s">
        <v>12</v>
      </c>
    </row>
    <row r="11" spans="1:6" ht="68.25" customHeight="1" x14ac:dyDescent="0.25">
      <c r="A11" s="9" t="s">
        <v>167</v>
      </c>
      <c r="B11" s="23" t="s">
        <v>168</v>
      </c>
      <c r="C11" s="9" t="s">
        <v>169</v>
      </c>
      <c r="D11" s="20"/>
      <c r="E11" s="25">
        <v>998</v>
      </c>
      <c r="F11" s="14">
        <f>D11*E11</f>
        <v>0</v>
      </c>
    </row>
    <row r="12" spans="1:6" ht="68.25" customHeight="1" x14ac:dyDescent="0.25">
      <c r="A12" s="9">
        <v>5710</v>
      </c>
      <c r="B12" s="23" t="s">
        <v>170</v>
      </c>
      <c r="C12" s="9" t="s">
        <v>169</v>
      </c>
      <c r="D12" s="12"/>
      <c r="E12" s="25">
        <v>805</v>
      </c>
      <c r="F12" s="14">
        <f t="shared" ref="F12:F28" si="0">D12*E12</f>
        <v>0</v>
      </c>
    </row>
    <row r="13" spans="1:6" ht="78.75" customHeight="1" x14ac:dyDescent="0.25">
      <c r="A13" s="9" t="s">
        <v>171</v>
      </c>
      <c r="B13" s="23" t="s">
        <v>172</v>
      </c>
      <c r="C13" s="9" t="s">
        <v>169</v>
      </c>
      <c r="D13" s="12"/>
      <c r="E13" s="33" t="s">
        <v>173</v>
      </c>
      <c r="F13" s="14" t="e">
        <f t="shared" si="0"/>
        <v>#VALUE!</v>
      </c>
    </row>
    <row r="14" spans="1:6" ht="68.25" customHeight="1" x14ac:dyDescent="0.25">
      <c r="A14" s="9" t="s">
        <v>174</v>
      </c>
      <c r="B14" s="23" t="s">
        <v>175</v>
      </c>
      <c r="C14" s="9" t="s">
        <v>169</v>
      </c>
      <c r="D14" s="12"/>
      <c r="E14" s="25">
        <v>730</v>
      </c>
      <c r="F14" s="14">
        <f t="shared" si="0"/>
        <v>0</v>
      </c>
    </row>
    <row r="15" spans="1:6" ht="68.25" customHeight="1" x14ac:dyDescent="0.25">
      <c r="A15" s="9" t="s">
        <v>176</v>
      </c>
      <c r="B15" s="23" t="s">
        <v>177</v>
      </c>
      <c r="C15" s="9" t="s">
        <v>169</v>
      </c>
      <c r="D15" s="12"/>
      <c r="E15" s="25" t="s">
        <v>178</v>
      </c>
      <c r="F15" s="14" t="e">
        <f t="shared" si="0"/>
        <v>#VALUE!</v>
      </c>
    </row>
    <row r="16" spans="1:6" ht="68.25" customHeight="1" x14ac:dyDescent="0.25">
      <c r="A16" s="9" t="s">
        <v>179</v>
      </c>
      <c r="B16" s="23" t="s">
        <v>180</v>
      </c>
      <c r="C16" s="9" t="s">
        <v>169</v>
      </c>
      <c r="D16" s="12"/>
      <c r="E16" s="25">
        <v>172</v>
      </c>
      <c r="F16" s="14">
        <f t="shared" si="0"/>
        <v>0</v>
      </c>
    </row>
    <row r="17" spans="1:6" ht="68.25" customHeight="1" x14ac:dyDescent="0.25">
      <c r="A17" s="9" t="s">
        <v>182</v>
      </c>
      <c r="B17" s="23" t="s">
        <v>183</v>
      </c>
      <c r="C17" s="9" t="s">
        <v>169</v>
      </c>
      <c r="D17" s="12"/>
      <c r="E17" s="25" t="s">
        <v>181</v>
      </c>
      <c r="F17" s="14" t="e">
        <f t="shared" si="0"/>
        <v>#VALUE!</v>
      </c>
    </row>
    <row r="18" spans="1:6" ht="68.25" customHeight="1" x14ac:dyDescent="0.25">
      <c r="A18" s="9" t="s">
        <v>184</v>
      </c>
      <c r="B18" s="23" t="s">
        <v>185</v>
      </c>
      <c r="C18" s="9" t="s">
        <v>169</v>
      </c>
      <c r="D18" s="12"/>
      <c r="E18" s="25" t="s">
        <v>186</v>
      </c>
      <c r="F18" s="14" t="e">
        <f t="shared" si="0"/>
        <v>#VALUE!</v>
      </c>
    </row>
    <row r="19" spans="1:6" ht="68.25" customHeight="1" x14ac:dyDescent="0.25">
      <c r="A19" s="9" t="s">
        <v>187</v>
      </c>
      <c r="B19" s="23" t="s">
        <v>188</v>
      </c>
      <c r="C19" s="9" t="s">
        <v>169</v>
      </c>
      <c r="D19" s="12"/>
      <c r="E19" s="25" t="s">
        <v>189</v>
      </c>
      <c r="F19" s="14" t="e">
        <f t="shared" si="0"/>
        <v>#VALUE!</v>
      </c>
    </row>
    <row r="20" spans="1:6" ht="68.25" customHeight="1" x14ac:dyDescent="0.25">
      <c r="A20" s="9">
        <v>5725</v>
      </c>
      <c r="B20" s="23" t="s">
        <v>190</v>
      </c>
      <c r="C20" s="9" t="s">
        <v>169</v>
      </c>
      <c r="D20" s="12"/>
      <c r="E20" s="25" t="s">
        <v>191</v>
      </c>
      <c r="F20" s="14" t="e">
        <f t="shared" si="0"/>
        <v>#VALUE!</v>
      </c>
    </row>
    <row r="21" spans="1:6" ht="99" customHeight="1" x14ac:dyDescent="0.25">
      <c r="A21" s="9" t="s">
        <v>192</v>
      </c>
      <c r="B21" s="23" t="s">
        <v>193</v>
      </c>
      <c r="C21" s="9" t="s">
        <v>169</v>
      </c>
      <c r="D21" s="12"/>
      <c r="E21" s="25">
        <v>746</v>
      </c>
      <c r="F21" s="14">
        <f t="shared" si="0"/>
        <v>0</v>
      </c>
    </row>
    <row r="22" spans="1:6" ht="68.25" customHeight="1" x14ac:dyDescent="0.25">
      <c r="A22" s="9" t="s">
        <v>194</v>
      </c>
      <c r="B22" s="23" t="s">
        <v>195</v>
      </c>
      <c r="C22" s="9" t="s">
        <v>169</v>
      </c>
      <c r="D22" s="12"/>
      <c r="E22" s="25" t="s">
        <v>196</v>
      </c>
      <c r="F22" s="14" t="e">
        <f t="shared" si="0"/>
        <v>#VALUE!</v>
      </c>
    </row>
    <row r="23" spans="1:6" ht="68.25" customHeight="1" x14ac:dyDescent="0.25">
      <c r="A23" s="18" t="s">
        <v>197</v>
      </c>
      <c r="B23" s="23" t="s">
        <v>198</v>
      </c>
      <c r="C23" s="9" t="s">
        <v>169</v>
      </c>
      <c r="D23" s="12"/>
      <c r="E23" s="25" t="s">
        <v>186</v>
      </c>
      <c r="F23" s="14" t="e">
        <f t="shared" si="0"/>
        <v>#VALUE!</v>
      </c>
    </row>
    <row r="24" spans="1:6" ht="68.25" customHeight="1" x14ac:dyDescent="0.25">
      <c r="A24" s="9" t="s">
        <v>199</v>
      </c>
      <c r="B24" s="23" t="s">
        <v>200</v>
      </c>
      <c r="C24" s="9" t="s">
        <v>201</v>
      </c>
      <c r="D24" s="12"/>
      <c r="E24" s="25" t="s">
        <v>202</v>
      </c>
      <c r="F24" s="14" t="e">
        <f t="shared" si="0"/>
        <v>#VALUE!</v>
      </c>
    </row>
    <row r="25" spans="1:6" ht="68.25" customHeight="1" x14ac:dyDescent="0.25">
      <c r="A25" s="9" t="s">
        <v>203</v>
      </c>
      <c r="B25" s="23" t="s">
        <v>204</v>
      </c>
      <c r="C25" s="9" t="s">
        <v>205</v>
      </c>
      <c r="D25" s="12"/>
      <c r="E25" s="25" t="s">
        <v>202</v>
      </c>
      <c r="F25" s="14" t="e">
        <f t="shared" si="0"/>
        <v>#VALUE!</v>
      </c>
    </row>
    <row r="26" spans="1:6" ht="68.25" customHeight="1" x14ac:dyDescent="0.25">
      <c r="A26" s="9">
        <v>5736</v>
      </c>
      <c r="B26" s="23" t="s">
        <v>206</v>
      </c>
      <c r="C26" s="9" t="s">
        <v>169</v>
      </c>
      <c r="D26" s="12"/>
      <c r="E26" s="25">
        <v>247</v>
      </c>
      <c r="F26" s="14">
        <f t="shared" si="0"/>
        <v>0</v>
      </c>
    </row>
    <row r="27" spans="1:6" ht="68.25" customHeight="1" x14ac:dyDescent="0.25">
      <c r="A27" s="9">
        <v>5753</v>
      </c>
      <c r="B27" s="23" t="s">
        <v>207</v>
      </c>
      <c r="C27" s="9" t="s">
        <v>169</v>
      </c>
      <c r="D27" s="12"/>
      <c r="E27" s="25">
        <v>481</v>
      </c>
      <c r="F27" s="14">
        <f t="shared" si="0"/>
        <v>0</v>
      </c>
    </row>
    <row r="28" spans="1:6" ht="68.25" customHeight="1" thickBot="1" x14ac:dyDescent="0.3">
      <c r="A28" s="9">
        <v>5754</v>
      </c>
      <c r="B28" s="23" t="s">
        <v>208</v>
      </c>
      <c r="C28" s="9" t="s">
        <v>201</v>
      </c>
      <c r="D28" s="12"/>
      <c r="E28" s="25">
        <v>526</v>
      </c>
      <c r="F28" s="14">
        <f t="shared" si="0"/>
        <v>0</v>
      </c>
    </row>
    <row r="29" spans="1:6" ht="15.75" thickBot="1" x14ac:dyDescent="0.3">
      <c r="A29" s="21" t="s">
        <v>55</v>
      </c>
      <c r="B29" s="21"/>
      <c r="C29" s="21"/>
      <c r="D29" s="21"/>
      <c r="E29" s="21"/>
      <c r="F29" s="22" t="e">
        <f>SUM(F11:F28)</f>
        <v>#VALUE!</v>
      </c>
    </row>
    <row r="31" spans="1:6" ht="42.75" customHeight="1" x14ac:dyDescent="0.25">
      <c r="A31" s="36" t="s">
        <v>215</v>
      </c>
      <c r="B31" s="36"/>
      <c r="C31" s="36"/>
      <c r="D31" s="36"/>
      <c r="E31" s="36"/>
      <c r="F31" s="36"/>
    </row>
  </sheetData>
  <protectedRanges>
    <protectedRange sqref="D11:D28" name="Range1"/>
    <protectedRange sqref="B4:C7" name="Range2"/>
    <protectedRange sqref="E4:F7" name="Range3"/>
  </protectedRanges>
  <dataConsolidate topLabels="1" link="1">
    <dataRefs count="1">
      <dataRef ref="D5:D8" sheet="FAI" r:id="rId1"/>
    </dataRefs>
  </dataConsolidate>
  <mergeCells count="2">
    <mergeCell ref="A2:D2"/>
    <mergeCell ref="A31:F31"/>
  </mergeCells>
  <pageMargins left="0.7" right="0.7" top="0.75" bottom="0.75" header="0.3" footer="0.3"/>
  <pageSetup paperSize="9"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25"/>
  <sheetViews>
    <sheetView workbookViewId="0">
      <selection activeCell="M13" sqref="M13"/>
    </sheetView>
  </sheetViews>
  <sheetFormatPr defaultRowHeight="15" x14ac:dyDescent="0.25"/>
  <cols>
    <col min="2" max="2" width="4.28515625" customWidth="1"/>
    <col min="3" max="3" width="17.140625" customWidth="1"/>
    <col min="7" max="7" width="6.42578125" customWidth="1"/>
    <col min="8" max="8" width="14.42578125" customWidth="1"/>
  </cols>
  <sheetData>
    <row r="2" spans="2:8" ht="25.5" x14ac:dyDescent="0.25">
      <c r="C2" s="33" t="s">
        <v>173</v>
      </c>
      <c r="H2" s="25" t="s">
        <v>196</v>
      </c>
    </row>
    <row r="3" spans="2:8" x14ac:dyDescent="0.25">
      <c r="B3" t="s">
        <v>219</v>
      </c>
      <c r="G3" t="s">
        <v>220</v>
      </c>
    </row>
    <row r="4" spans="2:8" x14ac:dyDescent="0.25">
      <c r="B4" t="s">
        <v>221</v>
      </c>
      <c r="G4" t="s">
        <v>222</v>
      </c>
    </row>
    <row r="5" spans="2:8" x14ac:dyDescent="0.25">
      <c r="B5" t="s">
        <v>223</v>
      </c>
    </row>
    <row r="6" spans="2:8" x14ac:dyDescent="0.25">
      <c r="H6" s="25" t="s">
        <v>186</v>
      </c>
    </row>
    <row r="7" spans="2:8" x14ac:dyDescent="0.25">
      <c r="G7" t="s">
        <v>224</v>
      </c>
    </row>
    <row r="8" spans="2:8" x14ac:dyDescent="0.25">
      <c r="C8" s="25" t="s">
        <v>178</v>
      </c>
      <c r="G8" t="s">
        <v>225</v>
      </c>
    </row>
    <row r="9" spans="2:8" x14ac:dyDescent="0.25">
      <c r="B9" t="s">
        <v>226</v>
      </c>
    </row>
    <row r="10" spans="2:8" x14ac:dyDescent="0.25">
      <c r="B10" t="s">
        <v>227</v>
      </c>
      <c r="H10" s="25" t="s">
        <v>202</v>
      </c>
    </row>
    <row r="11" spans="2:8" x14ac:dyDescent="0.25">
      <c r="G11" t="s">
        <v>228</v>
      </c>
    </row>
    <row r="12" spans="2:8" x14ac:dyDescent="0.25">
      <c r="G12" t="s">
        <v>229</v>
      </c>
    </row>
    <row r="13" spans="2:8" x14ac:dyDescent="0.25">
      <c r="C13" s="25" t="s">
        <v>181</v>
      </c>
    </row>
    <row r="14" spans="2:8" x14ac:dyDescent="0.25">
      <c r="B14" t="s">
        <v>230</v>
      </c>
      <c r="H14" s="25" t="s">
        <v>202</v>
      </c>
    </row>
    <row r="15" spans="2:8" x14ac:dyDescent="0.25">
      <c r="B15" t="s">
        <v>231</v>
      </c>
      <c r="G15" t="s">
        <v>228</v>
      </c>
    </row>
    <row r="16" spans="2:8" x14ac:dyDescent="0.25">
      <c r="G16" t="s">
        <v>229</v>
      </c>
    </row>
    <row r="17" spans="2:3" x14ac:dyDescent="0.25">
      <c r="C17" s="25" t="s">
        <v>189</v>
      </c>
    </row>
    <row r="18" spans="2:3" x14ac:dyDescent="0.25">
      <c r="B18" t="s">
        <v>232</v>
      </c>
    </row>
    <row r="19" spans="2:3" x14ac:dyDescent="0.25">
      <c r="B19" t="s">
        <v>233</v>
      </c>
    </row>
    <row r="20" spans="2:3" x14ac:dyDescent="0.25">
      <c r="B20" t="s">
        <v>234</v>
      </c>
    </row>
    <row r="22" spans="2:3" x14ac:dyDescent="0.25">
      <c r="C22" s="25" t="s">
        <v>191</v>
      </c>
    </row>
    <row r="23" spans="2:3" x14ac:dyDescent="0.25">
      <c r="B23" t="s">
        <v>235</v>
      </c>
    </row>
    <row r="24" spans="2:3" x14ac:dyDescent="0.25">
      <c r="B24" t="s">
        <v>236</v>
      </c>
    </row>
    <row r="25" spans="2:3" x14ac:dyDescent="0.25">
      <c r="B25" t="s">
        <v>237</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8"/>
  <sheetViews>
    <sheetView tabSelected="1" view="pageBreakPreview" topLeftCell="A10" zoomScaleNormal="100" zoomScaleSheetLayoutView="100" workbookViewId="0">
      <selection activeCell="I19" sqref="I19"/>
    </sheetView>
  </sheetViews>
  <sheetFormatPr defaultRowHeight="15" x14ac:dyDescent="0.25"/>
  <cols>
    <col min="1" max="1" width="22.140625" customWidth="1"/>
    <col min="2" max="2" width="23.28515625" customWidth="1"/>
    <col min="3" max="3" width="15.28515625" customWidth="1"/>
    <col min="4" max="4" width="22.85546875" customWidth="1"/>
    <col min="5" max="5" width="19.28515625" customWidth="1"/>
    <col min="6" max="6" width="33.42578125" customWidth="1"/>
  </cols>
  <sheetData>
    <row r="1" spans="1:6" ht="39" customHeight="1" x14ac:dyDescent="0.25">
      <c r="A1" s="31" t="s">
        <v>218</v>
      </c>
      <c r="B1" s="31"/>
      <c r="C1" s="31"/>
      <c r="D1" s="31"/>
      <c r="E1" s="31"/>
    </row>
    <row r="2" spans="1:6" x14ac:dyDescent="0.25">
      <c r="A2" s="35" t="s">
        <v>212</v>
      </c>
      <c r="B2" s="35"/>
      <c r="C2" s="35"/>
      <c r="D2" s="34"/>
    </row>
    <row r="4" spans="1:6" x14ac:dyDescent="0.25">
      <c r="A4" t="s">
        <v>0</v>
      </c>
      <c r="B4" s="2"/>
      <c r="C4" s="2"/>
      <c r="D4" t="s">
        <v>1</v>
      </c>
      <c r="E4" s="2"/>
      <c r="F4" s="2"/>
    </row>
    <row r="5" spans="1:6" x14ac:dyDescent="0.25">
      <c r="A5" t="s">
        <v>2</v>
      </c>
      <c r="B5" s="3"/>
      <c r="C5" s="3"/>
      <c r="D5" t="s">
        <v>3</v>
      </c>
      <c r="E5" s="2"/>
      <c r="F5" s="3"/>
    </row>
    <row r="6" spans="1:6" x14ac:dyDescent="0.25">
      <c r="A6" t="s">
        <v>4</v>
      </c>
      <c r="B6" s="3"/>
      <c r="C6" s="3"/>
      <c r="D6" t="s">
        <v>5</v>
      </c>
      <c r="E6" s="3"/>
      <c r="F6" s="3"/>
    </row>
    <row r="7" spans="1:6" x14ac:dyDescent="0.25">
      <c r="A7" t="s">
        <v>6</v>
      </c>
      <c r="B7" s="2"/>
      <c r="C7" s="2"/>
      <c r="D7" s="4"/>
      <c r="E7" s="3"/>
      <c r="F7" s="3"/>
    </row>
    <row r="8" spans="1:6" ht="15.75" thickBot="1" x14ac:dyDescent="0.3">
      <c r="A8" s="5"/>
      <c r="B8" s="5"/>
      <c r="C8" s="5"/>
      <c r="D8" s="5"/>
      <c r="E8" s="6"/>
      <c r="F8" s="6"/>
    </row>
    <row r="10" spans="1:6" ht="25.5" x14ac:dyDescent="0.25">
      <c r="A10" s="7" t="s">
        <v>7</v>
      </c>
      <c r="B10" s="7" t="s">
        <v>8</v>
      </c>
      <c r="C10" s="7" t="s">
        <v>9</v>
      </c>
      <c r="D10" s="8" t="s">
        <v>10</v>
      </c>
      <c r="E10" s="7" t="s">
        <v>11</v>
      </c>
      <c r="F10" s="7" t="s">
        <v>12</v>
      </c>
    </row>
    <row r="11" spans="1:6" ht="44.25" customHeight="1" x14ac:dyDescent="0.25">
      <c r="A11" s="9">
        <v>85222</v>
      </c>
      <c r="B11" s="10" t="s">
        <v>13</v>
      </c>
      <c r="C11" s="11" t="s">
        <v>14</v>
      </c>
      <c r="D11" s="12"/>
      <c r="E11" s="13">
        <v>20.38</v>
      </c>
      <c r="F11" s="14">
        <f t="shared" ref="F11:F45" si="0">D11*E11</f>
        <v>0</v>
      </c>
    </row>
    <row r="12" spans="1:6" ht="44.25" customHeight="1" x14ac:dyDescent="0.25">
      <c r="A12" s="9">
        <v>85233</v>
      </c>
      <c r="B12" s="10" t="s">
        <v>15</v>
      </c>
      <c r="C12" s="11" t="s">
        <v>14</v>
      </c>
      <c r="D12" s="12"/>
      <c r="E12" s="13">
        <v>331.95</v>
      </c>
      <c r="F12" s="14">
        <f t="shared" si="0"/>
        <v>0</v>
      </c>
    </row>
    <row r="13" spans="1:6" ht="44.25" customHeight="1" x14ac:dyDescent="0.25">
      <c r="A13" s="9">
        <v>852333</v>
      </c>
      <c r="B13" s="10" t="s">
        <v>16</v>
      </c>
      <c r="C13" s="11" t="s">
        <v>14</v>
      </c>
      <c r="D13" s="12"/>
      <c r="E13" s="13">
        <v>331.95</v>
      </c>
      <c r="F13" s="14">
        <f t="shared" si="0"/>
        <v>0</v>
      </c>
    </row>
    <row r="14" spans="1:6" ht="44.25" customHeight="1" x14ac:dyDescent="0.25">
      <c r="A14" s="9">
        <v>85200</v>
      </c>
      <c r="B14" s="10" t="s">
        <v>17</v>
      </c>
      <c r="C14" s="11" t="s">
        <v>14</v>
      </c>
      <c r="D14" s="12"/>
      <c r="E14" s="13">
        <v>20.6</v>
      </c>
      <c r="F14" s="14">
        <f t="shared" si="0"/>
        <v>0</v>
      </c>
    </row>
    <row r="15" spans="1:6" ht="44.25" customHeight="1" x14ac:dyDescent="0.25">
      <c r="A15" s="9">
        <v>85211</v>
      </c>
      <c r="B15" s="10" t="s">
        <v>18</v>
      </c>
      <c r="C15" s="11" t="s">
        <v>14</v>
      </c>
      <c r="D15" s="12"/>
      <c r="E15" s="13">
        <v>299.64999999999998</v>
      </c>
      <c r="F15" s="14">
        <f t="shared" si="0"/>
        <v>0</v>
      </c>
    </row>
    <row r="16" spans="1:6" ht="44.25" customHeight="1" x14ac:dyDescent="0.25">
      <c r="A16" s="9">
        <v>85244</v>
      </c>
      <c r="B16" s="10" t="s">
        <v>19</v>
      </c>
      <c r="C16" s="11" t="s">
        <v>14</v>
      </c>
      <c r="D16" s="12"/>
      <c r="E16" s="13">
        <v>35.81</v>
      </c>
      <c r="F16" s="14">
        <f t="shared" si="0"/>
        <v>0</v>
      </c>
    </row>
    <row r="17" spans="1:6" ht="44.25" customHeight="1" x14ac:dyDescent="0.25">
      <c r="A17" s="9">
        <v>85255</v>
      </c>
      <c r="B17" s="10" t="s">
        <v>20</v>
      </c>
      <c r="C17" s="11" t="s">
        <v>14</v>
      </c>
      <c r="D17" s="12"/>
      <c r="E17" s="13">
        <v>35.81</v>
      </c>
      <c r="F17" s="14">
        <f t="shared" si="0"/>
        <v>0</v>
      </c>
    </row>
    <row r="18" spans="1:6" ht="44.25" customHeight="1" x14ac:dyDescent="0.25">
      <c r="A18" s="9">
        <v>85266</v>
      </c>
      <c r="B18" s="10" t="s">
        <v>21</v>
      </c>
      <c r="C18" s="11" t="s">
        <v>14</v>
      </c>
      <c r="D18" s="12"/>
      <c r="E18" s="13">
        <v>130.24</v>
      </c>
      <c r="F18" s="14">
        <f t="shared" si="0"/>
        <v>0</v>
      </c>
    </row>
    <row r="19" spans="1:6" ht="44.25" customHeight="1" x14ac:dyDescent="0.25">
      <c r="A19" s="9">
        <v>85267</v>
      </c>
      <c r="B19" s="10" t="s">
        <v>22</v>
      </c>
      <c r="C19" s="11" t="s">
        <v>14</v>
      </c>
      <c r="D19" s="12"/>
      <c r="E19" s="13">
        <v>130.24</v>
      </c>
      <c r="F19" s="14">
        <f t="shared" si="0"/>
        <v>0</v>
      </c>
    </row>
    <row r="20" spans="1:6" ht="44.25" customHeight="1" x14ac:dyDescent="0.25">
      <c r="A20" s="9">
        <v>85366</v>
      </c>
      <c r="B20" s="10" t="s">
        <v>23</v>
      </c>
      <c r="C20" s="11" t="s">
        <v>14</v>
      </c>
      <c r="D20" s="12"/>
      <c r="E20" s="13">
        <v>225.94</v>
      </c>
      <c r="F20" s="14">
        <f t="shared" si="0"/>
        <v>0</v>
      </c>
    </row>
    <row r="21" spans="1:6" ht="44.25" customHeight="1" x14ac:dyDescent="0.25">
      <c r="A21" s="9">
        <v>85277</v>
      </c>
      <c r="B21" s="10" t="s">
        <v>24</v>
      </c>
      <c r="C21" s="11" t="s">
        <v>14</v>
      </c>
      <c r="D21" s="12"/>
      <c r="E21" s="13">
        <v>331.95</v>
      </c>
      <c r="F21" s="14">
        <f t="shared" si="0"/>
        <v>0</v>
      </c>
    </row>
    <row r="22" spans="1:6" ht="44.25" customHeight="1" x14ac:dyDescent="0.25">
      <c r="A22" s="9">
        <v>852777</v>
      </c>
      <c r="B22" s="10" t="s">
        <v>25</v>
      </c>
      <c r="C22" s="11" t="s">
        <v>14</v>
      </c>
      <c r="D22" s="12"/>
      <c r="E22" s="13">
        <v>331.95</v>
      </c>
      <c r="F22" s="14">
        <f t="shared" si="0"/>
        <v>0</v>
      </c>
    </row>
    <row r="23" spans="1:6" ht="44.25" customHeight="1" x14ac:dyDescent="0.25">
      <c r="A23" s="9">
        <v>85377</v>
      </c>
      <c r="B23" s="10" t="s">
        <v>26</v>
      </c>
      <c r="C23" s="11" t="s">
        <v>14</v>
      </c>
      <c r="D23" s="12"/>
      <c r="E23" s="13">
        <v>15.44</v>
      </c>
      <c r="F23" s="14">
        <f t="shared" si="0"/>
        <v>0</v>
      </c>
    </row>
    <row r="24" spans="1:6" ht="44.25" customHeight="1" x14ac:dyDescent="0.25">
      <c r="A24" s="9">
        <v>85388</v>
      </c>
      <c r="B24" s="10" t="s">
        <v>27</v>
      </c>
      <c r="C24" s="11" t="s">
        <v>14</v>
      </c>
      <c r="D24" s="12"/>
      <c r="E24" s="13">
        <v>30.88</v>
      </c>
      <c r="F24" s="14">
        <f t="shared" si="0"/>
        <v>0</v>
      </c>
    </row>
    <row r="25" spans="1:6" ht="44.25" customHeight="1" x14ac:dyDescent="0.25">
      <c r="A25" s="9">
        <v>85399</v>
      </c>
      <c r="B25" s="10" t="s">
        <v>28</v>
      </c>
      <c r="C25" s="11" t="s">
        <v>14</v>
      </c>
      <c r="D25" s="12"/>
      <c r="E25" s="13">
        <v>42.86</v>
      </c>
      <c r="F25" s="14">
        <f t="shared" si="0"/>
        <v>0</v>
      </c>
    </row>
    <row r="26" spans="1:6" ht="44.25" customHeight="1" x14ac:dyDescent="0.25">
      <c r="A26" s="9">
        <v>85400</v>
      </c>
      <c r="B26" s="10" t="s">
        <v>29</v>
      </c>
      <c r="C26" s="11" t="s">
        <v>14</v>
      </c>
      <c r="D26" s="12"/>
      <c r="E26" s="13">
        <v>61.01</v>
      </c>
      <c r="F26" s="14">
        <f t="shared" si="0"/>
        <v>0</v>
      </c>
    </row>
    <row r="27" spans="1:6" ht="44.25" customHeight="1" x14ac:dyDescent="0.25">
      <c r="A27" s="15">
        <v>8528</v>
      </c>
      <c r="B27" s="16" t="s">
        <v>30</v>
      </c>
      <c r="C27" s="17" t="s">
        <v>31</v>
      </c>
      <c r="D27" s="12"/>
      <c r="E27" s="13">
        <v>0.77</v>
      </c>
      <c r="F27" s="14">
        <f t="shared" si="0"/>
        <v>0</v>
      </c>
    </row>
    <row r="28" spans="1:6" ht="44.25" customHeight="1" x14ac:dyDescent="0.25">
      <c r="A28" s="9">
        <v>8534</v>
      </c>
      <c r="B28" s="10" t="s">
        <v>32</v>
      </c>
      <c r="C28" s="11" t="s">
        <v>31</v>
      </c>
      <c r="D28" s="12"/>
      <c r="E28" s="13">
        <v>8.66</v>
      </c>
      <c r="F28" s="14">
        <f t="shared" si="0"/>
        <v>0</v>
      </c>
    </row>
    <row r="29" spans="1:6" ht="44.25" customHeight="1" x14ac:dyDescent="0.25">
      <c r="A29" s="9">
        <v>8530</v>
      </c>
      <c r="B29" s="10" t="s">
        <v>33</v>
      </c>
      <c r="C29" s="11" t="s">
        <v>34</v>
      </c>
      <c r="D29" s="12"/>
      <c r="E29" s="13">
        <v>0.64</v>
      </c>
      <c r="F29" s="14">
        <f t="shared" si="0"/>
        <v>0</v>
      </c>
    </row>
    <row r="30" spans="1:6" ht="44.25" customHeight="1" x14ac:dyDescent="0.25">
      <c r="A30" s="9">
        <v>8529</v>
      </c>
      <c r="B30" s="10" t="s">
        <v>35</v>
      </c>
      <c r="C30" s="11" t="s">
        <v>36</v>
      </c>
      <c r="D30" s="12"/>
      <c r="E30" s="13">
        <v>0.23</v>
      </c>
      <c r="F30" s="14">
        <f t="shared" si="0"/>
        <v>0</v>
      </c>
    </row>
    <row r="31" spans="1:6" ht="44.25" customHeight="1" x14ac:dyDescent="0.25">
      <c r="A31" s="9">
        <v>8535</v>
      </c>
      <c r="B31" s="10" t="s">
        <v>37</v>
      </c>
      <c r="C31" s="11" t="s">
        <v>36</v>
      </c>
      <c r="D31" s="12"/>
      <c r="E31" s="13">
        <v>0.71</v>
      </c>
      <c r="F31" s="14">
        <f t="shared" si="0"/>
        <v>0</v>
      </c>
    </row>
    <row r="32" spans="1:6" ht="44.25" customHeight="1" x14ac:dyDescent="0.25">
      <c r="A32" s="9">
        <v>8610</v>
      </c>
      <c r="B32" s="10" t="s">
        <v>38</v>
      </c>
      <c r="C32" s="11" t="s">
        <v>14</v>
      </c>
      <c r="D32" s="12"/>
      <c r="E32" s="13">
        <v>2.4</v>
      </c>
      <c r="F32" s="14">
        <f t="shared" si="0"/>
        <v>0</v>
      </c>
    </row>
    <row r="33" spans="1:6" ht="44.25" customHeight="1" x14ac:dyDescent="0.25">
      <c r="A33" s="9">
        <v>8611</v>
      </c>
      <c r="B33" s="10" t="s">
        <v>39</v>
      </c>
      <c r="C33" s="11" t="s">
        <v>14</v>
      </c>
      <c r="D33" s="12"/>
      <c r="E33" s="13">
        <v>3.66</v>
      </c>
      <c r="F33" s="14">
        <f t="shared" si="0"/>
        <v>0</v>
      </c>
    </row>
    <row r="34" spans="1:6" ht="44.25" customHeight="1" x14ac:dyDescent="0.25">
      <c r="A34" s="9">
        <v>8612</v>
      </c>
      <c r="B34" s="10" t="s">
        <v>40</v>
      </c>
      <c r="C34" s="11" t="s">
        <v>14</v>
      </c>
      <c r="D34" s="12"/>
      <c r="E34" s="13">
        <v>0.15</v>
      </c>
      <c r="F34" s="14">
        <f t="shared" si="0"/>
        <v>0</v>
      </c>
    </row>
    <row r="35" spans="1:6" ht="44.25" customHeight="1" x14ac:dyDescent="0.25">
      <c r="A35" s="9">
        <v>8615</v>
      </c>
      <c r="B35" s="10" t="s">
        <v>41</v>
      </c>
      <c r="C35" s="11" t="s">
        <v>14</v>
      </c>
      <c r="D35" s="12"/>
      <c r="E35" s="13">
        <v>0.31</v>
      </c>
      <c r="F35" s="14">
        <f t="shared" si="0"/>
        <v>0</v>
      </c>
    </row>
    <row r="36" spans="1:6" ht="44.25" customHeight="1" x14ac:dyDescent="0.25">
      <c r="A36" s="9">
        <v>8613</v>
      </c>
      <c r="B36" s="10" t="s">
        <v>42</v>
      </c>
      <c r="C36" s="11" t="s">
        <v>14</v>
      </c>
      <c r="D36" s="12"/>
      <c r="E36" s="13">
        <v>3.66</v>
      </c>
      <c r="F36" s="14">
        <f t="shared" si="0"/>
        <v>0</v>
      </c>
    </row>
    <row r="37" spans="1:6" ht="44.25" customHeight="1" x14ac:dyDescent="0.25">
      <c r="A37" s="18">
        <v>8614</v>
      </c>
      <c r="B37" s="19" t="s">
        <v>43</v>
      </c>
      <c r="C37" s="11" t="s">
        <v>14</v>
      </c>
      <c r="D37" s="12"/>
      <c r="E37" s="13">
        <v>2.4</v>
      </c>
      <c r="F37" s="14">
        <f t="shared" si="0"/>
        <v>0</v>
      </c>
    </row>
    <row r="38" spans="1:6" ht="44.25" customHeight="1" x14ac:dyDescent="0.25">
      <c r="A38" s="9">
        <v>3610</v>
      </c>
      <c r="B38" s="10" t="s">
        <v>44</v>
      </c>
      <c r="C38" s="11" t="s">
        <v>45</v>
      </c>
      <c r="D38" s="12"/>
      <c r="E38" s="13">
        <v>8.7799999999999994</v>
      </c>
      <c r="F38" s="14">
        <f t="shared" si="0"/>
        <v>0</v>
      </c>
    </row>
    <row r="39" spans="1:6" ht="44.25" customHeight="1" x14ac:dyDescent="0.25">
      <c r="A39" s="9">
        <v>3611</v>
      </c>
      <c r="B39" s="10" t="s">
        <v>46</v>
      </c>
      <c r="C39" s="11" t="s">
        <v>14</v>
      </c>
      <c r="D39" s="12"/>
      <c r="E39" s="13">
        <v>3.74</v>
      </c>
      <c r="F39" s="14">
        <f t="shared" si="0"/>
        <v>0</v>
      </c>
    </row>
    <row r="40" spans="1:6" ht="44.25" customHeight="1" x14ac:dyDescent="0.25">
      <c r="A40" s="9">
        <v>8210</v>
      </c>
      <c r="B40" s="10" t="s">
        <v>47</v>
      </c>
      <c r="C40" s="11" t="s">
        <v>14</v>
      </c>
      <c r="D40" s="12"/>
      <c r="E40" s="13">
        <v>12.76</v>
      </c>
      <c r="F40" s="14">
        <f t="shared" si="0"/>
        <v>0</v>
      </c>
    </row>
    <row r="41" spans="1:6" ht="44.25" customHeight="1" x14ac:dyDescent="0.25">
      <c r="A41" s="9">
        <v>8410</v>
      </c>
      <c r="B41" s="10" t="s">
        <v>48</v>
      </c>
      <c r="C41" s="11" t="s">
        <v>49</v>
      </c>
      <c r="D41" s="12"/>
      <c r="E41" s="13">
        <v>9.52</v>
      </c>
      <c r="F41" s="14">
        <f t="shared" si="0"/>
        <v>0</v>
      </c>
    </row>
    <row r="42" spans="1:6" ht="44.25" customHeight="1" x14ac:dyDescent="0.25">
      <c r="A42" s="9">
        <v>8411</v>
      </c>
      <c r="B42" s="10" t="s">
        <v>50</v>
      </c>
      <c r="C42" s="11" t="s">
        <v>51</v>
      </c>
      <c r="D42" s="12"/>
      <c r="E42" s="13">
        <v>0.42</v>
      </c>
      <c r="F42" s="14">
        <f t="shared" si="0"/>
        <v>0</v>
      </c>
    </row>
    <row r="43" spans="1:6" ht="44.25" customHeight="1" x14ac:dyDescent="0.25">
      <c r="A43" s="9">
        <v>8510</v>
      </c>
      <c r="B43" s="10" t="s">
        <v>52</v>
      </c>
      <c r="C43" s="11" t="s">
        <v>14</v>
      </c>
      <c r="D43" s="12"/>
      <c r="E43" s="13">
        <v>4.28</v>
      </c>
      <c r="F43" s="14">
        <f t="shared" si="0"/>
        <v>0</v>
      </c>
    </row>
    <row r="44" spans="1:6" ht="44.25" customHeight="1" x14ac:dyDescent="0.25">
      <c r="A44" s="15">
        <v>8230</v>
      </c>
      <c r="B44" s="16" t="s">
        <v>53</v>
      </c>
      <c r="C44" s="17" t="s">
        <v>14</v>
      </c>
      <c r="D44" s="12"/>
      <c r="E44" s="13">
        <v>0.31</v>
      </c>
      <c r="F44" s="14">
        <f t="shared" si="0"/>
        <v>0</v>
      </c>
    </row>
    <row r="45" spans="1:6" ht="44.25" customHeight="1" thickBot="1" x14ac:dyDescent="0.3">
      <c r="A45" s="9">
        <v>8231</v>
      </c>
      <c r="B45" s="10" t="s">
        <v>54</v>
      </c>
      <c r="C45" s="11" t="s">
        <v>14</v>
      </c>
      <c r="D45" s="20"/>
      <c r="E45" s="13">
        <v>0.41</v>
      </c>
      <c r="F45" s="14">
        <f t="shared" si="0"/>
        <v>0</v>
      </c>
    </row>
    <row r="46" spans="1:6" ht="15.75" thickBot="1" x14ac:dyDescent="0.3">
      <c r="A46" s="21" t="s">
        <v>55</v>
      </c>
      <c r="B46" s="21"/>
      <c r="C46" s="21"/>
      <c r="D46" s="21"/>
      <c r="E46" s="21"/>
      <c r="F46" s="22">
        <f>SUM(F11:F45)</f>
        <v>0</v>
      </c>
    </row>
    <row r="48" spans="1:6" ht="51.75" customHeight="1" x14ac:dyDescent="0.25">
      <c r="A48" s="36" t="s">
        <v>213</v>
      </c>
      <c r="B48" s="36"/>
      <c r="C48" s="36"/>
      <c r="D48" s="36"/>
      <c r="E48" s="36"/>
      <c r="F48" s="36"/>
    </row>
  </sheetData>
  <protectedRanges>
    <protectedRange sqref="D11:D45" name="Range1"/>
    <protectedRange sqref="B4:C7" name="Range2"/>
    <protectedRange sqref="E4:F7" name="Range3"/>
  </protectedRanges>
  <mergeCells count="2">
    <mergeCell ref="A2:C2"/>
    <mergeCell ref="A48:F4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88CAEA5109A8478A5F4AFD8FAB5222" ma:contentTypeVersion="11" ma:contentTypeDescription="Create a new document." ma:contentTypeScope="" ma:versionID="a4fc293570d8c46a6396a9901fcaba07">
  <xsd:schema xmlns:xsd="http://www.w3.org/2001/XMLSchema" xmlns:xs="http://www.w3.org/2001/XMLSchema" xmlns:p="http://schemas.microsoft.com/office/2006/metadata/properties" xmlns:ns1="http://schemas.microsoft.com/sharepoint/v3" xmlns:ns2="04f8aa70-7e56-4b6c-876e-82692cd4222e" xmlns:ns3="c88c95d7-c677-4fb8-ae3a-09b92888576a" targetNamespace="http://schemas.microsoft.com/office/2006/metadata/properties" ma:root="true" ma:fieldsID="849088bd431fe1cb27c964334881edf4" ns1:_="" ns2:_="" ns3:_="">
    <xsd:import namespace="http://schemas.microsoft.com/sharepoint/v3"/>
    <xsd:import namespace="04f8aa70-7e56-4b6c-876e-82692cd4222e"/>
    <xsd:import namespace="c88c95d7-c677-4fb8-ae3a-09b92888576a"/>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element ref="ns2:TaxCatchAll" minOccurs="0"/>
                <xsd:element ref="ns2:_dlc_DocId" minOccurs="0"/>
                <xsd:element ref="ns2:_dlc_DocIdUrl" minOccurs="0"/>
                <xsd:element ref="ns2:_dlc_DocIdPersistId" minOccurs="0"/>
                <xsd:element ref="ns2:Business_x0020_Unit" minOccurs="0"/>
                <xsd:element ref="ns3:Tag" minOccurs="0"/>
                <xsd:element ref="ns3:Year" minOccurs="0"/>
                <xsd:element ref="ns3:Quarter"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4f8aa70-7e56-4b6c-876e-82692cd422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2" nillable="true" ma:displayName="Taxonomy Catch All Column" ma:hidden="true" ma:list="{c75ffc17-69a3-404d-9a64-3854396bdc4f}" ma:internalName="TaxCatchAll" ma:showField="CatchAllData" ma:web="04f8aa70-7e56-4b6c-876e-82692cd4222e">
      <xsd:complexType>
        <xsd:complexContent>
          <xsd:extension base="dms:MultiChoiceLookup">
            <xsd:sequence>
              <xsd:element name="Value" type="dms:Lookup" maxOccurs="unbounded" minOccurs="0"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Business_x0020_Unit" ma:index="16" nillable="true" ma:displayName="Business Unit" ma:format="Dropdown" ma:internalName="Business_x0020_Unit">
      <xsd:simpleType>
        <xsd:restriction base="dms:Choice">
          <xsd:enumeration value="Automotive"/>
          <xsd:enumeration value="Food and Associated Industries"/>
          <xsd:enumeration value="Legal Metrology"/>
          <xsd:enumeration value="Legal"/>
          <xsd:enumeration value="Human Resoure"/>
          <xsd:enumeration value="CMM"/>
          <xsd:enumeration value="Electrotech"/>
          <xsd:enumeration value="Internal Audit"/>
          <xsd:enumeration value="NBR"/>
          <xsd:enumeration value="RRD"/>
        </xsd:restriction>
      </xsd:simple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c95d7-c677-4fb8-ae3a-09b92888576a"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Motorcycle"/>
                    <xsd:enumeration value="Load Bodies"/>
                    <xsd:enumeration value="Tractors"/>
                    <xsd:enumeration value="O3/O4 Vehicle Homologation"/>
                    <xsd:enumeration value="O1/O2 Vehicle Homologation"/>
                    <xsd:enumeration value="N2/N3 vehicle Homologation"/>
                    <xsd:enumeration value="N1 Vehicle Homologation"/>
                    <xsd:enumeration value="M2/M3 Vehicle Homologation"/>
                    <xsd:enumeration value="M1 Vehicle Homologation"/>
                    <xsd:enumeration value="General"/>
                    <xsd:enumeration value="Approval Requirements"/>
                  </xsd:restriction>
                </xsd:simpleType>
              </xsd:element>
            </xsd:sequence>
          </xsd:extension>
        </xsd:complexContent>
      </xsd:complexType>
    </xsd:element>
    <xsd:element name="Tag" ma:index="17" nillable="true" ma:displayName="Tag" ma:default="Form" ma:format="Dropdown" ma:internalName="Tag">
      <xsd:simpleType>
        <xsd:restriction base="dms:Choice">
          <xsd:enumeration value="Form"/>
          <xsd:enumeration value="General"/>
        </xsd:restriction>
      </xsd:simpleType>
    </xsd:element>
    <xsd:element name="Year" ma:index="18" nillable="true" ma:displayName="Year" ma:internalName="Year" ma:percentage="FALSE">
      <xsd:simpleType>
        <xsd:restriction base="dms:Number"/>
      </xsd:simpleType>
    </xsd:element>
    <xsd:element name="Quarter" ma:index="19" nillable="true" ma:displayName="Quarter" ma:internalName="Quart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c88c95d7-c677-4fb8-ae3a-09b92888576a" xsi:nil="true"/>
    <TaxCatchAll xmlns="04f8aa70-7e56-4b6c-876e-82692cd4222e"/>
    <_dlc_DocId xmlns="04f8aa70-7e56-4b6c-876e-82692cd4222e">NRCS-1797567310-472</_dlc_DocId>
    <_dlc_DocIdUrl xmlns="04f8aa70-7e56-4b6c-876e-82692cd4222e">
      <Url>http://prod.nrcs.local/_layouts/15/DocIdRedir.aspx?ID=NRCS-1797567310-472</Url>
      <Description>NRCS-1797567310-472</Description>
    </_dlc_DocIdUrl>
    <Tag xmlns="c88c95d7-c677-4fb8-ae3a-09b92888576a">Form</Tag>
    <Business_x0020_Unit xmlns="04f8aa70-7e56-4b6c-876e-82692cd4222e" xsi:nil="true"/>
    <Year xmlns="c88c95d7-c677-4fb8-ae3a-09b92888576a" xsi:nil="true"/>
    <Quarter xmlns="c88c95d7-c677-4fb8-ae3a-09b92888576a" xsi:nil="true"/>
  </documentManagement>
</p:properties>
</file>

<file path=customXml/itemProps1.xml><?xml version="1.0" encoding="utf-8"?>
<ds:datastoreItem xmlns:ds="http://schemas.openxmlformats.org/officeDocument/2006/customXml" ds:itemID="{1B468658-A16F-4DA6-8474-9ADB5C0E12D3}"/>
</file>

<file path=customXml/itemProps2.xml><?xml version="1.0" encoding="utf-8"?>
<ds:datastoreItem xmlns:ds="http://schemas.openxmlformats.org/officeDocument/2006/customXml" ds:itemID="{15FC0ECF-6E4E-4C93-8D3F-4CA7548171D2}"/>
</file>

<file path=customXml/itemProps3.xml><?xml version="1.0" encoding="utf-8"?>
<ds:datastoreItem xmlns:ds="http://schemas.openxmlformats.org/officeDocument/2006/customXml" ds:itemID="{9080280B-2256-47D2-A622-87730B9F588F}"/>
</file>

<file path=customXml/itemProps4.xml><?xml version="1.0" encoding="utf-8"?>
<ds:datastoreItem xmlns:ds="http://schemas.openxmlformats.org/officeDocument/2006/customXml" ds:itemID="{629CDAF9-1A51-41DF-9E4B-1699F24C0B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Automotive</vt:lpstr>
      <vt:lpstr>CMM</vt:lpstr>
      <vt:lpstr>Electrotechnical</vt:lpstr>
      <vt:lpstr>Electrotechnical - 19A</vt:lpstr>
      <vt:lpstr>Automotive -  19A</vt:lpstr>
      <vt:lpstr>CMM - 19A</vt:lpstr>
      <vt:lpstr>Foods - 19A</vt:lpstr>
      <vt:lpstr>SLIDING SCALE</vt:lpstr>
      <vt:lpstr>Automotive -  19A </vt:lpstr>
      <vt:lpstr>Foods - 19A </vt:lpstr>
      <vt:lpstr>'CMM - 19A'!Print_Area</vt:lpstr>
      <vt:lpstr>'Foods - 19A'!Print_Area</vt:lpstr>
      <vt:lpstr>'Foods - 19A '!Print_Area</vt:lpstr>
    </vt:vector>
  </TitlesOfParts>
  <Company>NRCS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Elmarie Cornelius</dc:creator>
  <cp:lastModifiedBy>Lubabalo Ngamntwini</cp:lastModifiedBy>
  <cp:lastPrinted>2019-10-03T11:46:14Z</cp:lastPrinted>
  <dcterms:created xsi:type="dcterms:W3CDTF">2016-09-28T10:30:19Z</dcterms:created>
  <dcterms:modified xsi:type="dcterms:W3CDTF">2019-10-10T07:33:39Z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0x0101004F88CAEA5109A8478A5F4AFD8FAB5222</vt:lpwstr>
  </property>
  <property fmtid="{D5CDD505-2E9C-101B-9397-08002B2CF9AE}" pid="3" name="_dlc_DocIdItemGuid">
    <vt:lpwstr>a5a05ae4-5a13-4964-983c-194b9b98fd9c</vt:lpwstr>
  </property>
</Properties>
</file>