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9210"/>
  </bookViews>
  <sheets>
    <sheet name="Automotive" sheetId="1" r:id="rId1"/>
    <sheet name="CMM" sheetId="3" r:id="rId2"/>
    <sheet name="Electrotechnical" sheetId="2" r:id="rId3"/>
  </sheets>
  <calcPr calcId="145621"/>
</workbook>
</file>

<file path=xl/calcChain.xml><?xml version="1.0" encoding="utf-8"?>
<calcChain xmlns="http://schemas.openxmlformats.org/spreadsheetml/2006/main">
  <c r="F61" i="3" l="1"/>
  <c r="F59" i="3"/>
  <c r="F57" i="3"/>
  <c r="F55" i="3"/>
  <c r="F53" i="3"/>
  <c r="F51" i="3"/>
  <c r="F49" i="3"/>
  <c r="F47" i="3"/>
  <c r="F45" i="3"/>
  <c r="F43" i="3"/>
  <c r="F41" i="3"/>
  <c r="F39" i="3"/>
  <c r="F37" i="3"/>
  <c r="F35" i="3"/>
  <c r="F33" i="3"/>
  <c r="F31" i="3"/>
  <c r="F29" i="3"/>
  <c r="F27" i="3"/>
  <c r="F25" i="3"/>
  <c r="F23" i="3"/>
  <c r="F21" i="3"/>
  <c r="F19" i="3"/>
  <c r="F17" i="3"/>
  <c r="F15" i="3"/>
  <c r="F13" i="3"/>
  <c r="F11" i="3"/>
  <c r="F44" i="1"/>
  <c r="F42" i="1"/>
  <c r="F40" i="1"/>
  <c r="F38" i="1"/>
  <c r="F36" i="1"/>
  <c r="F34" i="1"/>
  <c r="F32" i="1"/>
  <c r="F30" i="1"/>
  <c r="F28" i="1"/>
  <c r="F26" i="1"/>
  <c r="F24" i="1"/>
  <c r="F22" i="1"/>
  <c r="F20" i="1"/>
  <c r="F18" i="1"/>
  <c r="F16" i="1"/>
  <c r="F14" i="1"/>
  <c r="F12" i="1"/>
  <c r="F11" i="1"/>
  <c r="F62" i="3"/>
  <c r="F60" i="3"/>
  <c r="F58" i="3"/>
  <c r="F56" i="3"/>
  <c r="F54" i="3"/>
  <c r="F52" i="3"/>
  <c r="F50" i="3"/>
  <c r="F46" i="3"/>
  <c r="F44" i="3"/>
  <c r="F42" i="3"/>
  <c r="F40" i="3"/>
  <c r="F38" i="3"/>
  <c r="F36" i="3"/>
  <c r="F34" i="3"/>
  <c r="F32" i="3"/>
  <c r="F30" i="3"/>
  <c r="F28" i="3"/>
  <c r="F26" i="3"/>
  <c r="F24" i="3"/>
  <c r="F22" i="3"/>
  <c r="F20" i="3"/>
  <c r="F18" i="3"/>
  <c r="F16" i="3"/>
  <c r="F14" i="3"/>
  <c r="F12" i="3"/>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45" i="1"/>
  <c r="F43" i="1"/>
  <c r="F41" i="1"/>
  <c r="F39" i="1"/>
  <c r="F37" i="1"/>
  <c r="F35" i="1"/>
  <c r="F33" i="1"/>
  <c r="F31" i="1"/>
  <c r="F29" i="1"/>
  <c r="F27" i="1"/>
  <c r="F25" i="1"/>
  <c r="F23" i="1"/>
  <c r="F21" i="1"/>
  <c r="F19" i="1"/>
  <c r="F17" i="1"/>
  <c r="F15" i="1"/>
  <c r="F13" i="1"/>
  <c r="F50" i="2" l="1"/>
  <c r="F63" i="3"/>
  <c r="F46" i="1"/>
</calcChain>
</file>

<file path=xl/sharedStrings.xml><?xml version="1.0" encoding="utf-8"?>
<sst xmlns="http://schemas.openxmlformats.org/spreadsheetml/2006/main" count="302" uniqueCount="161">
  <si>
    <t>COMPANY NAME</t>
  </si>
  <si>
    <t>TELEPHONE NUMBER</t>
  </si>
  <si>
    <t>JDE NUMBER</t>
  </si>
  <si>
    <t>E-MAIL ADDRESS</t>
  </si>
  <si>
    <t>HEF NUMBER</t>
  </si>
  <si>
    <t>POSTAL ADDRESS</t>
  </si>
  <si>
    <t>CONTACT PERSON</t>
  </si>
  <si>
    <t>CODE</t>
  </si>
  <si>
    <t>COMMODITY DESCRIPTION</t>
  </si>
  <si>
    <t>UNIT</t>
  </si>
  <si>
    <t>LEVY UNITS</t>
  </si>
  <si>
    <t>TARIFF</t>
  </si>
  <si>
    <t>LEVY</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</si>
  <si>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</si>
  <si>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</si>
  <si>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</si>
  <si>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</si>
  <si>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</si>
  <si>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</si>
  <si>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</si>
  <si>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</si>
  <si>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</si>
  <si>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</si>
  <si>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</si>
  <si>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</si>
  <si>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</si>
  <si>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</si>
  <si>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</si>
  <si>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</si>
  <si>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L1 to L7 – Motorcycles (VC9098)</t>
  </si>
  <si>
    <t>Replacement disc brake pad for categories M1 and N1 road vehicles (including minibuses)  (VC8053)</t>
  </si>
  <si>
    <t>Axle set</t>
  </si>
  <si>
    <t>Replacement disc brake pad for categories M2 (excluding minibuses), M3, N2, N3, O2, O3 and O4 road vehicles (VC8053)</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</si>
  <si>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</si>
  <si>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</si>
  <si>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</si>
  <si>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</si>
  <si>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</si>
  <si>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</si>
  <si>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</si>
  <si>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</si>
  <si>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</si>
  <si>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</si>
  <si>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</si>
  <si>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</si>
  <si>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</si>
  <si>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</si>
  <si>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</si>
  <si>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</si>
  <si>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</si>
  <si>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</si>
  <si>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</si>
  <si>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</si>
  <si>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</si>
  <si>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</si>
  <si>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Total amount for the period</t>
  </si>
  <si>
    <t>Portable television antennae (VC8055)</t>
  </si>
  <si>
    <t>100 Items</t>
  </si>
  <si>
    <t>Audio equipment; e.g. hi-fi systems, radios, etc. (VC8055)</t>
  </si>
  <si>
    <t>10 Items</t>
  </si>
  <si>
    <t>Audio equipment; e.g. hi-fi systems, radios, etc. - Energy Efficiency and Labelling (VC9008)</t>
  </si>
  <si>
    <t>Visual equipment; e.g. TV’s, VCR’s, DVD players, etc. (VC8055)</t>
  </si>
  <si>
    <t>Visual equipment; e.g. TV’s, VCR’s, DVD players, etc. - Energy Efficiency and Labelling (VC9008)</t>
  </si>
  <si>
    <t>Lamp control gear (VC9087)</t>
  </si>
  <si>
    <t>Luminaires and lighting appliances; e.g. fluorescent, fixed, portable, hand-held lamps, lighting chains, flood lights, Christmas tree lighting sets, etc. (VC9012)</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</si>
  <si>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</si>
  <si>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</si>
  <si>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</si>
  <si>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</si>
  <si>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</si>
  <si>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</si>
  <si>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</si>
  <si>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</si>
  <si>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</si>
  <si>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</si>
  <si>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</si>
  <si>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</si>
  <si>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</si>
  <si>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</si>
  <si>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</si>
  <si>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</si>
  <si>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</si>
  <si>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</si>
  <si>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</si>
  <si>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</si>
  <si>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</si>
  <si>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</si>
  <si>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</si>
  <si>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</si>
  <si>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</si>
  <si>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</si>
  <si>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</si>
  <si>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</si>
  <si>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</si>
  <si>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</si>
  <si>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Hot water storage tanks for domestic use (VC9006)</t>
  </si>
  <si>
    <t>Integral and close-coupled domestic solar water heaters (VC9004)</t>
  </si>
  <si>
    <t>Information Technology (IT) components; e.g. power supplies, cell phone battery chargers, motherboards, etc.  (VC8055)</t>
  </si>
  <si>
    <t>Powered filtering devices incorporating a helmet or a hood (SANS 12941) (VC8072)</t>
  </si>
  <si>
    <t>Power assisted filtering devices incorporating full-face masks, half masks or quarter masks (SANS12942)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</si>
  <si>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</si>
  <si>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</si>
  <si>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</si>
  <si>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</si>
  <si>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</si>
  <si>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</si>
  <si>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</si>
  <si>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</si>
  <si>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</si>
  <si>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</si>
  <si>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</si>
  <si>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</si>
  <si>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</si>
  <si>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</si>
  <si>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</si>
  <si>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</si>
  <si>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Filtering devices with hood for self-rescue from fire                  (SANS 50403) (VC8032)</t>
  </si>
  <si>
    <t>Filter self-rescuers for protection against carbon monoxide (SANS 50404) (VC8032)</t>
  </si>
  <si>
    <t>Valved filtering half masks to protect against gases or gases and particles (SANS 50405) (VC8032)</t>
  </si>
  <si>
    <t>Compressed air escape apparatus with a hood (SANS 51146) (VC8032)</t>
  </si>
  <si>
    <t>Swimming aids that are carried or worn on the body                        (SANS 53138-1) (VC8032)</t>
  </si>
  <si>
    <t>Swim seats (SANS 53138-3) (VC8032)</t>
  </si>
  <si>
    <t>Buoyancy aids (level 50) (SANS 12402-5) (VC8032)</t>
  </si>
  <si>
    <t>Special purpose buoyancy aids (SANS 12402-6)  (VC8032)</t>
  </si>
  <si>
    <t>Lifejackets for inland/close to shore conditions (level 100) (SANS 12402-4) (VC8032)</t>
  </si>
  <si>
    <t>Lifejackets for offshore conditions (level 150) (SANS 12402-3) (VC8032)</t>
  </si>
  <si>
    <t>Lifejackets for extreme offshore conditions (level 275)                        (SANS 12402-2) (VC8032)</t>
  </si>
  <si>
    <t>Lifejackets for seagoing ships (SANS 12402-1) (VC8032)</t>
  </si>
  <si>
    <t>Special purpose lifejackets (SANS 12402-6) (VC8032)</t>
  </si>
  <si>
    <t>.22-Rim firearms (VC8028)</t>
  </si>
  <si>
    <t>Revolvers (VC8028)</t>
  </si>
  <si>
    <t>Centre fire rifles and pistols (VC8028)</t>
  </si>
  <si>
    <t>Double-barrel shotguns (VC8028)</t>
  </si>
  <si>
    <t>Single-barrel shotguns (VC8028)</t>
  </si>
  <si>
    <t>All types of replacement barrels (VC8028)</t>
  </si>
  <si>
    <t>Modified double-barrel shotguns (VC8028)</t>
  </si>
  <si>
    <t>Modified single-barrel shotguns (VC8028)</t>
  </si>
  <si>
    <t>Disposable lighters (for cigarettes,cigars and pipes) (VC8076)</t>
  </si>
  <si>
    <t>100 Lighters</t>
  </si>
  <si>
    <t>Refillable lighters (for cigarettes,cigars and pipes) (VC8076)</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</si>
  <si>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</si>
  <si>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</si>
  <si>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</si>
  <si>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</si>
  <si>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</si>
  <si>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</si>
  <si>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</si>
  <si>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</si>
  <si>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</si>
  <si>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</si>
  <si>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Small arms shooting ranges (VC9088)</t>
  </si>
  <si>
    <t>1 Shooting Range</t>
  </si>
  <si>
    <t>Safety Footwear (VC9002)</t>
  </si>
  <si>
    <t>1 Pair</t>
  </si>
  <si>
    <t>Safety glass and other safety glazing material (VC9003)</t>
  </si>
  <si>
    <r>
      <t>m</t>
    </r>
    <r>
      <rPr>
        <sz val="10"/>
        <rFont val="Calibri"/>
        <family val="2"/>
      </rPr>
      <t>²</t>
    </r>
  </si>
  <si>
    <t>Automotive 17A - 7156</t>
  </si>
  <si>
    <t>NRCS MANDATORY DECLARATION OF LEVY VOLUMES JANUARY - MARCH 2017</t>
  </si>
  <si>
    <t>Chemical, Mechanical and Materials 17A - 7158</t>
  </si>
  <si>
    <t>Electrotechnical 17A - 7156</t>
  </si>
  <si>
    <t>Please complete and return electronically in Excel to levy.return@nrcs.org.za. Please do not pay this declaration, these figures need to be declared again on the first quarter of your 2017A levy return. The amount only becomes payable for both quarters (January - March &amp; April -June) from 1 July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</si>
</sst>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R-1C09]\ #,##0.00"/>
  </numFmts>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0" fillId="0" borderId="0" xfId="0" applyFont="1" applyAlignment="1">
      <alignment horizontal="center"/>
    </xf>
    <xf numFmtId="0" fontId="0" fillId="2" borderId="1" xfId="0" applyFill="1" applyBorder="1"/>
    <xf numFmtId="0" fontId="0" fillId="2" borderId="2" xfId="0" applyFill="1" applyBorder="1"/>
    <xf numFmtId="0" fontId="0" fillId="0" borderId="0" xfId="0" applyBorder="1"/>
    <xf numFmtId="0" fontId="0" fillId="0" borderId="3" xfId="0" applyBorder="1"/>
    <xf numFmtId="0" fontId="0" fillId="0" borderId="4" xfId="0" applyBorder="1"/>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0" fillId="2" borderId="5" xfId="0" applyFill="1" applyBorder="1" applyProtection="1"/>
    <xf numFmtId="164" fontId="3" fillId="3" borderId="7" xfId="0" applyNumberFormat="1" applyFont="1" applyFill="1" applyBorder="1" applyAlignment="1">
      <alignment horizontal="center" vertical="center" readingOrder="1"/>
    </xf>
    <xf numFmtId="164" fontId="3" fillId="3" borderId="5" xfId="0" applyNumberFormat="1" applyFont="1" applyFill="1" applyBorder="1" applyAlignment="1">
      <alignment horizontal="right"/>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0" xfId="0" applyFont="1" applyFill="1" applyBorder="1" applyAlignment="1">
      <alignment vertical="center" wrapText="1"/>
    </xf>
    <xf numFmtId="0" fontId="0" fillId="2" borderId="5" xfId="0" applyFill="1" applyBorder="1"/>
    <xf numFmtId="0" fontId="2" fillId="0" borderId="0" xfId="0" applyFont="1"/>
    <xf numFmtId="164" fontId="3" fillId="3" borderId="11" xfId="0" applyNumberFormat="1" applyFont="1" applyFill="1" applyBorder="1" applyAlignment="1">
      <alignment horizontal="right"/>
    </xf>
    <xf numFmtId="0" fontId="4" fillId="3" borderId="5" xfId="0" applyFont="1" applyFill="1" applyBorder="1" applyAlignment="1">
      <alignment horizontal="left" vertical="center" wrapText="1"/>
    </xf>
    <xf numFmtId="0" fontId="4" fillId="2" borderId="5" xfId="0" applyFont="1" applyFill="1" applyBorder="1" applyAlignment="1" applyProtection="1">
      <alignment horizontal="center" vertical="center" wrapText="1"/>
    </xf>
    <xf numFmtId="164" fontId="3" fillId="3" borderId="5" xfId="0" applyNumberFormat="1" applyFont="1" applyFill="1" applyBorder="1" applyAlignment="1">
      <alignment horizontal="center" vertical="center" readingOrder="1"/>
    </xf>
    <xf numFmtId="0" fontId="4" fillId="3" borderId="8"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2" fillId="0" borderId="0" xfId="0" applyFont="1" applyAlignment="1"/>
    <xf numFmtId="0" fontId="0" fillId="0" borderId="0" xfId="0" applyFont="1" applyAlignment="1">
      <alignment horizontal="center"/>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4909" y="127000"/>
          <a:ext cx="222211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view="pageBreakPreview" topLeftCell="A30" zoomScale="60" zoomScaleNormal="100" workbookViewId="0">
      <selection activeCell="B40" sqref="B40"/>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157</v>
      </c>
      <c r="B1" s="31"/>
      <c r="C1" s="31"/>
      <c r="D1" s="31"/>
      <c r="E1" s="31"/>
    </row>
    <row r="2" spans="1:6" x14ac:dyDescent="0.25">
      <c r="A2" s="32" t="s">
        <v>156</v>
      </c>
      <c r="B2" s="32"/>
      <c r="C2" s="32"/>
      <c r="D2" s="1"/>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8" t="s">
        <v>10</v>
      </c>
      <c r="E10" s="7" t="s">
        <v>11</v>
      </c>
      <c r="F10" s="7" t="s">
        <v>12</v>
      </c>
    </row>
    <row r="11" spans="1:6" x14ac:dyDescent="0.25">
      <c r="A11" s="9">
        <v>85222</v>
      </c>
      <c r="B11" s="10" t="s">
        <v>13</v>
      </c>
      <c r="C11" s="11" t="s">
        <v>14</v>
      </c>
      <c r="D11" s="12"/>
      <c r="E11" s="13">
        <v>18.329999999999998</v>
      </c>
      <c r="F11" s="14">
        <f t="shared" ref="F11:F45" si="0">D11*E11</f>
        <v>0</v>
      </c>
    </row>
    <row r="12" spans="1:6" x14ac:dyDescent="0.25">
      <c r="A12" s="9">
        <v>85233</v>
      </c>
      <c r="B12" s="10" t="s">
        <v>15</v>
      </c>
      <c r="C12" s="11" t="s">
        <v>14</v>
      </c>
      <c r="D12" s="12"/>
      <c r="E12" s="13">
        <v>298.52999999999997</v>
      </c>
      <c r="F12" s="14">
        <f t="shared" si="0"/>
        <v>0</v>
      </c>
    </row>
    <row r="13" spans="1:6" x14ac:dyDescent="0.25">
      <c r="A13" s="9">
        <v>852333</v>
      </c>
      <c r="B13" s="10" t="s">
        <v>16</v>
      </c>
      <c r="C13" s="11" t="s">
        <v>14</v>
      </c>
      <c r="D13" s="12"/>
      <c r="E13" s="13">
        <v>298.52999999999997</v>
      </c>
      <c r="F13" s="14">
        <f t="shared" si="0"/>
        <v>0</v>
      </c>
    </row>
    <row r="14" spans="1:6" ht="25.5" customHeight="1" x14ac:dyDescent="0.25">
      <c r="A14" s="9">
        <v>85200</v>
      </c>
      <c r="B14" s="10" t="s">
        <v>17</v>
      </c>
      <c r="C14" s="11" t="s">
        <v>14</v>
      </c>
      <c r="D14" s="12"/>
      <c r="E14" s="13">
        <v>18.53</v>
      </c>
      <c r="F14" s="14">
        <f t="shared" si="0"/>
        <v>0</v>
      </c>
    </row>
    <row r="15" spans="1:6" ht="25.5" customHeight="1" x14ac:dyDescent="0.25">
      <c r="A15" s="9">
        <v>85211</v>
      </c>
      <c r="B15" s="10" t="s">
        <v>18</v>
      </c>
      <c r="C15" s="11" t="s">
        <v>14</v>
      </c>
      <c r="D15" s="12"/>
      <c r="E15" s="13">
        <v>269.48</v>
      </c>
      <c r="F15" s="14">
        <f t="shared" si="0"/>
        <v>0</v>
      </c>
    </row>
    <row r="16" spans="1:6" x14ac:dyDescent="0.25">
      <c r="A16" s="9">
        <v>85244</v>
      </c>
      <c r="B16" s="10" t="s">
        <v>19</v>
      </c>
      <c r="C16" s="11" t="s">
        <v>14</v>
      </c>
      <c r="D16" s="12"/>
      <c r="E16" s="13">
        <v>32.21</v>
      </c>
      <c r="F16" s="14">
        <f t="shared" si="0"/>
        <v>0</v>
      </c>
    </row>
    <row r="17" spans="1:6" ht="25.5" x14ac:dyDescent="0.25">
      <c r="A17" s="9">
        <v>85255</v>
      </c>
      <c r="B17" s="10" t="s">
        <v>20</v>
      </c>
      <c r="C17" s="11" t="s">
        <v>14</v>
      </c>
      <c r="D17" s="12"/>
      <c r="E17" s="13">
        <v>32.21</v>
      </c>
      <c r="F17" s="14">
        <f t="shared" si="0"/>
        <v>0</v>
      </c>
    </row>
    <row r="18" spans="1:6" ht="25.5" x14ac:dyDescent="0.25">
      <c r="A18" s="9">
        <v>85266</v>
      </c>
      <c r="B18" s="10" t="s">
        <v>21</v>
      </c>
      <c r="C18" s="11" t="s">
        <v>14</v>
      </c>
      <c r="D18" s="12"/>
      <c r="E18" s="13">
        <v>117.13</v>
      </c>
      <c r="F18" s="14">
        <f t="shared" si="0"/>
        <v>0</v>
      </c>
    </row>
    <row r="19" spans="1:6" x14ac:dyDescent="0.25">
      <c r="A19" s="9">
        <v>85267</v>
      </c>
      <c r="B19" s="10" t="s">
        <v>22</v>
      </c>
      <c r="C19" s="11" t="s">
        <v>14</v>
      </c>
      <c r="D19" s="12"/>
      <c r="E19" s="13">
        <v>117.13</v>
      </c>
      <c r="F19" s="14">
        <f t="shared" si="0"/>
        <v>0</v>
      </c>
    </row>
    <row r="20" spans="1:6" ht="25.5" x14ac:dyDescent="0.25">
      <c r="A20" s="9">
        <v>85366</v>
      </c>
      <c r="B20" s="10" t="s">
        <v>23</v>
      </c>
      <c r="C20" s="11" t="s">
        <v>14</v>
      </c>
      <c r="D20" s="12"/>
      <c r="E20" s="13">
        <v>203.2</v>
      </c>
      <c r="F20" s="14">
        <f t="shared" si="0"/>
        <v>0</v>
      </c>
    </row>
    <row r="21" spans="1:6" ht="38.25" x14ac:dyDescent="0.25">
      <c r="A21" s="9">
        <v>85277</v>
      </c>
      <c r="B21" s="10" t="s">
        <v>24</v>
      </c>
      <c r="C21" s="11" t="s">
        <v>14</v>
      </c>
      <c r="D21" s="12"/>
      <c r="E21" s="13">
        <v>298.52999999999997</v>
      </c>
      <c r="F21" s="14">
        <f t="shared" si="0"/>
        <v>0</v>
      </c>
    </row>
    <row r="22" spans="1:6" ht="38.25" x14ac:dyDescent="0.25">
      <c r="A22" s="9">
        <v>852777</v>
      </c>
      <c r="B22" s="10" t="s">
        <v>25</v>
      </c>
      <c r="C22" s="11" t="s">
        <v>14</v>
      </c>
      <c r="D22" s="12"/>
      <c r="E22" s="13">
        <v>298.52999999999997</v>
      </c>
      <c r="F22" s="14">
        <f t="shared" si="0"/>
        <v>0</v>
      </c>
    </row>
    <row r="23" spans="1:6" ht="51" x14ac:dyDescent="0.25">
      <c r="A23" s="9">
        <v>85377</v>
      </c>
      <c r="B23" s="10" t="s">
        <v>26</v>
      </c>
      <c r="C23" s="11" t="s">
        <v>14</v>
      </c>
      <c r="D23" s="12"/>
      <c r="E23" s="13">
        <v>13.89</v>
      </c>
      <c r="F23" s="14">
        <f t="shared" si="0"/>
        <v>0</v>
      </c>
    </row>
    <row r="24" spans="1:6" ht="51" x14ac:dyDescent="0.25">
      <c r="A24" s="9">
        <v>85388</v>
      </c>
      <c r="B24" s="10" t="s">
        <v>27</v>
      </c>
      <c r="C24" s="11" t="s">
        <v>14</v>
      </c>
      <c r="D24" s="12"/>
      <c r="E24" s="13">
        <v>27.77</v>
      </c>
      <c r="F24" s="14">
        <f t="shared" si="0"/>
        <v>0</v>
      </c>
    </row>
    <row r="25" spans="1:6" ht="51" x14ac:dyDescent="0.25">
      <c r="A25" s="9">
        <v>85399</v>
      </c>
      <c r="B25" s="10" t="s">
        <v>28</v>
      </c>
      <c r="C25" s="11" t="s">
        <v>14</v>
      </c>
      <c r="D25" s="12"/>
      <c r="E25" s="13">
        <v>38.549999999999997</v>
      </c>
      <c r="F25" s="14">
        <f t="shared" si="0"/>
        <v>0</v>
      </c>
    </row>
    <row r="26" spans="1:6" x14ac:dyDescent="0.25">
      <c r="A26" s="9">
        <v>85400</v>
      </c>
      <c r="B26" s="10" t="s">
        <v>29</v>
      </c>
      <c r="C26" s="11" t="s">
        <v>14</v>
      </c>
      <c r="D26" s="12"/>
      <c r="E26" s="13">
        <v>54.87</v>
      </c>
      <c r="F26" s="14">
        <f t="shared" si="0"/>
        <v>0</v>
      </c>
    </row>
    <row r="27" spans="1:6" ht="38.25" x14ac:dyDescent="0.25">
      <c r="A27" s="15">
        <v>8528</v>
      </c>
      <c r="B27" s="16" t="s">
        <v>30</v>
      </c>
      <c r="C27" s="17" t="s">
        <v>31</v>
      </c>
      <c r="D27" s="12"/>
      <c r="E27" s="13">
        <v>0.69</v>
      </c>
      <c r="F27" s="14">
        <f t="shared" si="0"/>
        <v>0</v>
      </c>
    </row>
    <row r="28" spans="1:6" ht="51" x14ac:dyDescent="0.25">
      <c r="A28" s="9">
        <v>8534</v>
      </c>
      <c r="B28" s="10" t="s">
        <v>32</v>
      </c>
      <c r="C28" s="11" t="s">
        <v>31</v>
      </c>
      <c r="D28" s="12"/>
      <c r="E28" s="13">
        <v>7.71</v>
      </c>
      <c r="F28" s="14">
        <f t="shared" si="0"/>
        <v>0</v>
      </c>
    </row>
    <row r="29" spans="1:6" ht="51" x14ac:dyDescent="0.25">
      <c r="A29" s="9">
        <v>8530</v>
      </c>
      <c r="B29" s="10" t="s">
        <v>33</v>
      </c>
      <c r="C29" s="11" t="s">
        <v>34</v>
      </c>
      <c r="D29" s="12"/>
      <c r="E29" s="13">
        <v>0.56999999999999995</v>
      </c>
      <c r="F29" s="14">
        <f t="shared" si="0"/>
        <v>0</v>
      </c>
    </row>
    <row r="30" spans="1:6" ht="51" x14ac:dyDescent="0.25">
      <c r="A30" s="9">
        <v>8529</v>
      </c>
      <c r="B30" s="10" t="s">
        <v>35</v>
      </c>
      <c r="C30" s="11" t="s">
        <v>36</v>
      </c>
      <c r="D30" s="12"/>
      <c r="E30" s="13">
        <v>0.21</v>
      </c>
      <c r="F30" s="14">
        <f t="shared" si="0"/>
        <v>0</v>
      </c>
    </row>
    <row r="31" spans="1:6" ht="51" x14ac:dyDescent="0.25">
      <c r="A31" s="9">
        <v>8535</v>
      </c>
      <c r="B31" s="10" t="s">
        <v>37</v>
      </c>
      <c r="C31" s="11" t="s">
        <v>36</v>
      </c>
      <c r="D31" s="12"/>
      <c r="E31" s="13">
        <v>0.63</v>
      </c>
      <c r="F31" s="14">
        <f t="shared" si="0"/>
        <v>0</v>
      </c>
    </row>
    <row r="32" spans="1:6" ht="25.5" x14ac:dyDescent="0.25">
      <c r="A32" s="9">
        <v>8610</v>
      </c>
      <c r="B32" s="10" t="s">
        <v>38</v>
      </c>
      <c r="C32" s="11" t="s">
        <v>14</v>
      </c>
      <c r="D32" s="12"/>
      <c r="E32" s="13">
        <v>2.13</v>
      </c>
      <c r="F32" s="14">
        <f t="shared" si="0"/>
        <v>0</v>
      </c>
    </row>
    <row r="33" spans="1:6" ht="25.5" x14ac:dyDescent="0.25">
      <c r="A33" s="9">
        <v>8611</v>
      </c>
      <c r="B33" s="10" t="s">
        <v>39</v>
      </c>
      <c r="C33" s="11" t="s">
        <v>14</v>
      </c>
      <c r="D33" s="12"/>
      <c r="E33" s="13">
        <v>3.25</v>
      </c>
      <c r="F33" s="14">
        <f t="shared" si="0"/>
        <v>0</v>
      </c>
    </row>
    <row r="34" spans="1:6" ht="25.5" x14ac:dyDescent="0.25">
      <c r="A34" s="9">
        <v>8612</v>
      </c>
      <c r="B34" s="10" t="s">
        <v>40</v>
      </c>
      <c r="C34" s="11" t="s">
        <v>14</v>
      </c>
      <c r="D34" s="12"/>
      <c r="E34" s="13">
        <v>0.13</v>
      </c>
      <c r="F34" s="14">
        <f t="shared" si="0"/>
        <v>0</v>
      </c>
    </row>
    <row r="35" spans="1:6" ht="25.5" x14ac:dyDescent="0.25">
      <c r="A35" s="9">
        <v>8615</v>
      </c>
      <c r="B35" s="10" t="s">
        <v>41</v>
      </c>
      <c r="C35" s="11" t="s">
        <v>14</v>
      </c>
      <c r="D35" s="12"/>
      <c r="E35" s="13">
        <v>0.27</v>
      </c>
      <c r="F35" s="14">
        <f t="shared" si="0"/>
        <v>0</v>
      </c>
    </row>
    <row r="36" spans="1:6" ht="38.25" x14ac:dyDescent="0.25">
      <c r="A36" s="9">
        <v>8613</v>
      </c>
      <c r="B36" s="10" t="s">
        <v>42</v>
      </c>
      <c r="C36" s="11" t="s">
        <v>14</v>
      </c>
      <c r="D36" s="12"/>
      <c r="E36" s="13">
        <v>3.25</v>
      </c>
      <c r="F36" s="14">
        <f t="shared" si="0"/>
        <v>0</v>
      </c>
    </row>
    <row r="37" spans="1:6" ht="38.25" x14ac:dyDescent="0.25">
      <c r="A37" s="18">
        <v>8614</v>
      </c>
      <c r="B37" s="19" t="s">
        <v>43</v>
      </c>
      <c r="C37" s="11" t="s">
        <v>14</v>
      </c>
      <c r="D37" s="12"/>
      <c r="E37" s="13">
        <v>2.13</v>
      </c>
      <c r="F37" s="14">
        <f t="shared" si="0"/>
        <v>0</v>
      </c>
    </row>
    <row r="38" spans="1:6" ht="25.5" x14ac:dyDescent="0.25">
      <c r="A38" s="9">
        <v>3610</v>
      </c>
      <c r="B38" s="10" t="s">
        <v>44</v>
      </c>
      <c r="C38" s="11" t="s">
        <v>45</v>
      </c>
      <c r="D38" s="12"/>
      <c r="E38" s="13">
        <v>7.81</v>
      </c>
      <c r="F38" s="14">
        <f t="shared" si="0"/>
        <v>0</v>
      </c>
    </row>
    <row r="39" spans="1:6" ht="38.25" x14ac:dyDescent="0.25">
      <c r="A39" s="9">
        <v>3611</v>
      </c>
      <c r="B39" s="10" t="s">
        <v>46</v>
      </c>
      <c r="C39" s="11" t="s">
        <v>14</v>
      </c>
      <c r="D39" s="12"/>
      <c r="E39" s="13">
        <v>3.33</v>
      </c>
      <c r="F39" s="14">
        <f t="shared" si="0"/>
        <v>0</v>
      </c>
    </row>
    <row r="40" spans="1:6" ht="25.5" x14ac:dyDescent="0.25">
      <c r="A40" s="9">
        <v>8210</v>
      </c>
      <c r="B40" s="10" t="s">
        <v>47</v>
      </c>
      <c r="C40" s="11" t="s">
        <v>14</v>
      </c>
      <c r="D40" s="12"/>
      <c r="E40" s="13">
        <v>11.36</v>
      </c>
      <c r="F40" s="14">
        <f t="shared" si="0"/>
        <v>0</v>
      </c>
    </row>
    <row r="41" spans="1:6" ht="38.25" x14ac:dyDescent="0.25">
      <c r="A41" s="9">
        <v>8410</v>
      </c>
      <c r="B41" s="10" t="s">
        <v>48</v>
      </c>
      <c r="C41" s="11" t="s">
        <v>49</v>
      </c>
      <c r="D41" s="12"/>
      <c r="E41" s="13">
        <v>8.4700000000000006</v>
      </c>
      <c r="F41" s="14">
        <f t="shared" si="0"/>
        <v>0</v>
      </c>
    </row>
    <row r="42" spans="1:6" ht="38.25" x14ac:dyDescent="0.25">
      <c r="A42" s="9">
        <v>8411</v>
      </c>
      <c r="B42" s="10" t="s">
        <v>50</v>
      </c>
      <c r="C42" s="11" t="s">
        <v>51</v>
      </c>
      <c r="D42" s="12"/>
      <c r="E42" s="13">
        <v>0.38</v>
      </c>
      <c r="F42" s="14">
        <f t="shared" si="0"/>
        <v>0</v>
      </c>
    </row>
    <row r="43" spans="1:6" ht="25.5" x14ac:dyDescent="0.25">
      <c r="A43" s="9">
        <v>8510</v>
      </c>
      <c r="B43" s="10" t="s">
        <v>52</v>
      </c>
      <c r="C43" s="11" t="s">
        <v>14</v>
      </c>
      <c r="D43" s="12"/>
      <c r="E43" s="13">
        <v>3.81</v>
      </c>
      <c r="F43" s="14">
        <f t="shared" si="0"/>
        <v>0</v>
      </c>
    </row>
    <row r="44" spans="1:6" ht="25.5" x14ac:dyDescent="0.25">
      <c r="A44" s="15">
        <v>8230</v>
      </c>
      <c r="B44" s="16" t="s">
        <v>53</v>
      </c>
      <c r="C44" s="17" t="s">
        <v>14</v>
      </c>
      <c r="D44" s="12"/>
      <c r="E44" s="13">
        <v>0.27</v>
      </c>
      <c r="F44" s="14">
        <f t="shared" si="0"/>
        <v>0</v>
      </c>
    </row>
    <row r="45" spans="1:6" ht="26.25" thickBot="1" x14ac:dyDescent="0.3">
      <c r="A45" s="9">
        <v>8231</v>
      </c>
      <c r="B45" s="10" t="s">
        <v>54</v>
      </c>
      <c r="C45" s="11" t="s">
        <v>14</v>
      </c>
      <c r="D45" s="20"/>
      <c r="E45" s="13">
        <v>0.38</v>
      </c>
      <c r="F45" s="14">
        <f t="shared" si="0"/>
        <v>0</v>
      </c>
    </row>
    <row r="46" spans="1:6" ht="15.75" thickBot="1" x14ac:dyDescent="0.3">
      <c r="A46" s="21" t="s">
        <v>55</v>
      </c>
      <c r="B46" s="21"/>
      <c r="C46" s="21"/>
      <c r="D46" s="21"/>
      <c r="E46" s="21"/>
      <c r="F46" s="22">
        <f>SUM(F11:F45)</f>
        <v>0</v>
      </c>
    </row>
    <row r="48" spans="1:6" ht="47.25" customHeight="1" x14ac:dyDescent="0.25">
      <c r="A48" s="33" t="s">
        <v>160</v>
      </c>
      <c r="B48" s="33"/>
      <c r="C48" s="33"/>
      <c r="D48" s="33"/>
      <c r="E48" s="33"/>
      <c r="F48" s="33"/>
    </row>
  </sheetData>
  <sheetProtection password="F369" sheet="1" objects="1" scenarios="1"/>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scale="64"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topLeftCell="A41" zoomScale="60" zoomScaleNormal="100" workbookViewId="0">
      <selection activeCell="B58" sqref="B58"/>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157</v>
      </c>
      <c r="B1" s="31"/>
      <c r="C1" s="31"/>
      <c r="D1" s="31"/>
      <c r="E1" s="31"/>
    </row>
    <row r="2" spans="1:6" x14ac:dyDescent="0.25">
      <c r="A2" s="32" t="s">
        <v>158</v>
      </c>
      <c r="B2" s="32"/>
      <c r="C2" s="32"/>
      <c r="D2" s="32"/>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38.25" x14ac:dyDescent="0.25">
      <c r="A11" s="9">
        <v>8290</v>
      </c>
      <c r="B11" s="23" t="s">
        <v>98</v>
      </c>
      <c r="C11" s="9" t="s">
        <v>14</v>
      </c>
      <c r="D11" s="20"/>
      <c r="E11" s="25">
        <v>124.21</v>
      </c>
      <c r="F11" s="14">
        <f>D11*E11</f>
        <v>0</v>
      </c>
    </row>
    <row r="12" spans="1:6" ht="51" x14ac:dyDescent="0.25">
      <c r="A12" s="9">
        <v>82900</v>
      </c>
      <c r="B12" s="23" t="s">
        <v>99</v>
      </c>
      <c r="C12" s="9" t="s">
        <v>14</v>
      </c>
      <c r="D12" s="12"/>
      <c r="E12" s="25">
        <v>124.21</v>
      </c>
      <c r="F12" s="14">
        <f t="shared" ref="F12:F62" si="0">D12*E12</f>
        <v>0</v>
      </c>
    </row>
    <row r="13" spans="1:6" ht="25.5" x14ac:dyDescent="0.25">
      <c r="A13" s="9">
        <v>8281</v>
      </c>
      <c r="B13" s="23" t="s">
        <v>100</v>
      </c>
      <c r="C13" s="9" t="s">
        <v>14</v>
      </c>
      <c r="D13" s="12"/>
      <c r="E13" s="25">
        <v>11.88</v>
      </c>
      <c r="F13" s="14">
        <f t="shared" si="0"/>
        <v>0</v>
      </c>
    </row>
    <row r="14" spans="1:6" ht="38.25" x14ac:dyDescent="0.25">
      <c r="A14" s="9">
        <v>8294</v>
      </c>
      <c r="B14" s="23" t="s">
        <v>101</v>
      </c>
      <c r="C14" s="9" t="s">
        <v>14</v>
      </c>
      <c r="D14" s="12"/>
      <c r="E14" s="25">
        <v>171.46</v>
      </c>
      <c r="F14" s="14">
        <f t="shared" si="0"/>
        <v>0</v>
      </c>
    </row>
    <row r="15" spans="1:6" ht="51" x14ac:dyDescent="0.25">
      <c r="A15" s="9">
        <v>8292</v>
      </c>
      <c r="B15" s="23" t="s">
        <v>102</v>
      </c>
      <c r="C15" s="9" t="s">
        <v>14</v>
      </c>
      <c r="D15" s="12"/>
      <c r="E15" s="25">
        <v>78.459999999999994</v>
      </c>
      <c r="F15" s="14">
        <f t="shared" si="0"/>
        <v>0</v>
      </c>
    </row>
    <row r="16" spans="1:6" ht="51" x14ac:dyDescent="0.25">
      <c r="A16" s="9">
        <v>8291</v>
      </c>
      <c r="B16" s="23" t="s">
        <v>103</v>
      </c>
      <c r="C16" s="9" t="s">
        <v>14</v>
      </c>
      <c r="D16" s="12"/>
      <c r="E16" s="25">
        <v>78.459999999999994</v>
      </c>
      <c r="F16" s="14">
        <f t="shared" si="0"/>
        <v>0</v>
      </c>
    </row>
    <row r="17" spans="1:6" ht="51" x14ac:dyDescent="0.25">
      <c r="A17" s="9">
        <v>82912</v>
      </c>
      <c r="B17" s="23" t="s">
        <v>104</v>
      </c>
      <c r="C17" s="9" t="s">
        <v>14</v>
      </c>
      <c r="D17" s="12"/>
      <c r="E17" s="25">
        <v>78.459999999999994</v>
      </c>
      <c r="F17" s="14">
        <f t="shared" si="0"/>
        <v>0</v>
      </c>
    </row>
    <row r="18" spans="1:6" ht="38.25" x14ac:dyDescent="0.25">
      <c r="A18" s="9">
        <v>82920</v>
      </c>
      <c r="B18" s="23" t="s">
        <v>105</v>
      </c>
      <c r="C18" s="9" t="s">
        <v>14</v>
      </c>
      <c r="D18" s="12"/>
      <c r="E18" s="25">
        <v>78.459999999999994</v>
      </c>
      <c r="F18" s="14">
        <f t="shared" si="0"/>
        <v>0</v>
      </c>
    </row>
    <row r="19" spans="1:6" ht="38.25" x14ac:dyDescent="0.25">
      <c r="A19" s="9">
        <v>82910</v>
      </c>
      <c r="B19" s="23" t="s">
        <v>106</v>
      </c>
      <c r="C19" s="9" t="s">
        <v>14</v>
      </c>
      <c r="D19" s="12"/>
      <c r="E19" s="25">
        <v>78.459999999999994</v>
      </c>
      <c r="F19" s="14">
        <f t="shared" si="0"/>
        <v>0</v>
      </c>
    </row>
    <row r="20" spans="1:6" ht="25.5" x14ac:dyDescent="0.25">
      <c r="A20" s="9">
        <v>8282</v>
      </c>
      <c r="B20" s="23" t="s">
        <v>107</v>
      </c>
      <c r="C20" s="9" t="s">
        <v>14</v>
      </c>
      <c r="D20" s="12"/>
      <c r="E20" s="25">
        <v>1.41</v>
      </c>
      <c r="F20" s="14">
        <f t="shared" si="0"/>
        <v>0</v>
      </c>
    </row>
    <row r="21" spans="1:6" ht="63.75" x14ac:dyDescent="0.25">
      <c r="A21" s="9">
        <v>8284</v>
      </c>
      <c r="B21" s="23" t="s">
        <v>108</v>
      </c>
      <c r="C21" s="9" t="s">
        <v>14</v>
      </c>
      <c r="D21" s="12"/>
      <c r="E21" s="25">
        <v>1.41</v>
      </c>
      <c r="F21" s="14">
        <f t="shared" si="0"/>
        <v>0</v>
      </c>
    </row>
    <row r="22" spans="1:6" ht="25.5" x14ac:dyDescent="0.25">
      <c r="A22" s="9">
        <v>8280</v>
      </c>
      <c r="B22" s="23" t="s">
        <v>109</v>
      </c>
      <c r="C22" s="9" t="s">
        <v>14</v>
      </c>
      <c r="D22" s="12"/>
      <c r="E22" s="25">
        <v>0.38</v>
      </c>
      <c r="F22" s="14">
        <f t="shared" si="0"/>
        <v>0</v>
      </c>
    </row>
    <row r="23" spans="1:6" ht="38.25" x14ac:dyDescent="0.25">
      <c r="A23" s="18">
        <v>82802</v>
      </c>
      <c r="B23" s="23" t="s">
        <v>110</v>
      </c>
      <c r="C23" s="9" t="s">
        <v>14</v>
      </c>
      <c r="D23" s="12"/>
      <c r="E23" s="25">
        <v>0.38</v>
      </c>
      <c r="F23" s="14">
        <f t="shared" si="0"/>
        <v>0</v>
      </c>
    </row>
    <row r="24" spans="1:6" ht="25.5" x14ac:dyDescent="0.25">
      <c r="A24" s="9">
        <v>8285</v>
      </c>
      <c r="B24" s="23" t="s">
        <v>111</v>
      </c>
      <c r="C24" s="9" t="s">
        <v>14</v>
      </c>
      <c r="D24" s="12"/>
      <c r="E24" s="25">
        <v>0.28999999999999998</v>
      </c>
      <c r="F24" s="14">
        <f t="shared" si="0"/>
        <v>0</v>
      </c>
    </row>
    <row r="25" spans="1:6" ht="63.75" x14ac:dyDescent="0.25">
      <c r="A25" s="9">
        <v>8293</v>
      </c>
      <c r="B25" s="23" t="s">
        <v>112</v>
      </c>
      <c r="C25" s="9" t="s">
        <v>14</v>
      </c>
      <c r="D25" s="12"/>
      <c r="E25" s="25">
        <v>1170</v>
      </c>
      <c r="F25" s="14">
        <f t="shared" si="0"/>
        <v>0</v>
      </c>
    </row>
    <row r="26" spans="1:6" ht="38.25" x14ac:dyDescent="0.25">
      <c r="A26" s="9">
        <v>8283</v>
      </c>
      <c r="B26" s="23" t="s">
        <v>113</v>
      </c>
      <c r="C26" s="9" t="s">
        <v>14</v>
      </c>
      <c r="D26" s="12"/>
      <c r="E26" s="25">
        <v>0.13</v>
      </c>
      <c r="F26" s="14">
        <f t="shared" si="0"/>
        <v>0</v>
      </c>
    </row>
    <row r="27" spans="1:6" ht="38.25" x14ac:dyDescent="0.25">
      <c r="A27" s="9">
        <v>8295</v>
      </c>
      <c r="B27" s="23" t="s">
        <v>114</v>
      </c>
      <c r="C27" s="9" t="s">
        <v>14</v>
      </c>
      <c r="D27" s="12"/>
      <c r="E27" s="25">
        <v>152.97</v>
      </c>
      <c r="F27" s="14">
        <f t="shared" si="0"/>
        <v>0</v>
      </c>
    </row>
    <row r="28" spans="1:6" ht="63.75" x14ac:dyDescent="0.25">
      <c r="A28" s="9">
        <v>82951</v>
      </c>
      <c r="B28" s="23" t="s">
        <v>115</v>
      </c>
      <c r="C28" s="9" t="s">
        <v>14</v>
      </c>
      <c r="D28" s="12"/>
      <c r="E28" s="25">
        <v>235.32</v>
      </c>
      <c r="F28" s="14">
        <f t="shared" si="0"/>
        <v>0</v>
      </c>
    </row>
    <row r="29" spans="1:6" ht="38.25" x14ac:dyDescent="0.25">
      <c r="A29" s="9">
        <v>82952</v>
      </c>
      <c r="B29" s="23" t="s">
        <v>116</v>
      </c>
      <c r="C29" s="9" t="s">
        <v>14</v>
      </c>
      <c r="D29" s="12"/>
      <c r="E29" s="25">
        <v>31.95</v>
      </c>
      <c r="F29" s="14">
        <f t="shared" si="0"/>
        <v>0</v>
      </c>
    </row>
    <row r="30" spans="1:6" ht="38.25" x14ac:dyDescent="0.25">
      <c r="A30" s="9">
        <v>82953</v>
      </c>
      <c r="B30" s="23" t="s">
        <v>117</v>
      </c>
      <c r="C30" s="9" t="s">
        <v>14</v>
      </c>
      <c r="D30" s="12"/>
      <c r="E30" s="25">
        <v>15.97</v>
      </c>
      <c r="F30" s="14">
        <f t="shared" si="0"/>
        <v>0</v>
      </c>
    </row>
    <row r="31" spans="1:6" ht="38.25" x14ac:dyDescent="0.25">
      <c r="A31" s="9">
        <v>82830</v>
      </c>
      <c r="B31" s="23" t="s">
        <v>118</v>
      </c>
      <c r="C31" s="9" t="s">
        <v>14</v>
      </c>
      <c r="D31" s="12"/>
      <c r="E31" s="25">
        <v>7.65</v>
      </c>
      <c r="F31" s="14">
        <f t="shared" si="0"/>
        <v>0</v>
      </c>
    </row>
    <row r="32" spans="1:6" ht="38.25" x14ac:dyDescent="0.25">
      <c r="A32" s="9">
        <v>82955</v>
      </c>
      <c r="B32" s="23" t="s">
        <v>119</v>
      </c>
      <c r="C32" s="9" t="s">
        <v>14</v>
      </c>
      <c r="D32" s="12"/>
      <c r="E32" s="25">
        <v>200.21</v>
      </c>
      <c r="F32" s="14">
        <f t="shared" si="0"/>
        <v>0</v>
      </c>
    </row>
    <row r="33" spans="1:6" ht="38.25" x14ac:dyDescent="0.25">
      <c r="A33" s="15">
        <v>4310</v>
      </c>
      <c r="B33" s="26" t="s">
        <v>120</v>
      </c>
      <c r="C33" s="9" t="s">
        <v>14</v>
      </c>
      <c r="D33" s="12"/>
      <c r="E33" s="25">
        <v>0.27</v>
      </c>
      <c r="F33" s="14">
        <f t="shared" si="0"/>
        <v>0</v>
      </c>
    </row>
    <row r="34" spans="1:6" ht="25.5" x14ac:dyDescent="0.25">
      <c r="A34" s="9">
        <v>4312</v>
      </c>
      <c r="B34" s="23" t="s">
        <v>121</v>
      </c>
      <c r="C34" s="9" t="s">
        <v>14</v>
      </c>
      <c r="D34" s="12"/>
      <c r="E34" s="25">
        <v>0.64</v>
      </c>
      <c r="F34" s="14">
        <f t="shared" si="0"/>
        <v>0</v>
      </c>
    </row>
    <row r="35" spans="1:6" ht="25.5" x14ac:dyDescent="0.25">
      <c r="A35" s="9">
        <v>4314</v>
      </c>
      <c r="B35" s="23" t="s">
        <v>122</v>
      </c>
      <c r="C35" s="9" t="s">
        <v>14</v>
      </c>
      <c r="D35" s="12"/>
      <c r="E35" s="25">
        <v>7.7</v>
      </c>
      <c r="F35" s="14">
        <f t="shared" si="0"/>
        <v>0</v>
      </c>
    </row>
    <row r="36" spans="1:6" ht="25.5" x14ac:dyDescent="0.25">
      <c r="A36" s="9">
        <v>4315</v>
      </c>
      <c r="B36" s="23" t="s">
        <v>123</v>
      </c>
      <c r="C36" s="9" t="s">
        <v>14</v>
      </c>
      <c r="D36" s="12"/>
      <c r="E36" s="25">
        <v>7.7</v>
      </c>
      <c r="F36" s="14">
        <f t="shared" si="0"/>
        <v>0</v>
      </c>
    </row>
    <row r="37" spans="1:6" ht="38.25" x14ac:dyDescent="0.25">
      <c r="A37" s="9">
        <v>4313</v>
      </c>
      <c r="B37" s="23" t="s">
        <v>124</v>
      </c>
      <c r="C37" s="9" t="s">
        <v>14</v>
      </c>
      <c r="D37" s="12"/>
      <c r="E37" s="25">
        <v>15.4</v>
      </c>
      <c r="F37" s="14">
        <f t="shared" si="0"/>
        <v>0</v>
      </c>
    </row>
    <row r="38" spans="1:6" ht="38.25" x14ac:dyDescent="0.25">
      <c r="A38" s="9">
        <v>43131</v>
      </c>
      <c r="B38" s="23" t="s">
        <v>125</v>
      </c>
      <c r="C38" s="9" t="s">
        <v>14</v>
      </c>
      <c r="D38" s="12"/>
      <c r="E38" s="25">
        <v>15.4</v>
      </c>
      <c r="F38" s="14">
        <f t="shared" si="0"/>
        <v>0</v>
      </c>
    </row>
    <row r="39" spans="1:6" ht="38.25" x14ac:dyDescent="0.25">
      <c r="A39" s="9">
        <v>43132</v>
      </c>
      <c r="B39" s="23" t="s">
        <v>126</v>
      </c>
      <c r="C39" s="9" t="s">
        <v>14</v>
      </c>
      <c r="D39" s="12"/>
      <c r="E39" s="25">
        <v>15.4</v>
      </c>
      <c r="F39" s="14">
        <f t="shared" si="0"/>
        <v>0</v>
      </c>
    </row>
    <row r="40" spans="1:6" ht="25.5" x14ac:dyDescent="0.25">
      <c r="A40" s="9">
        <v>43133</v>
      </c>
      <c r="B40" s="23" t="s">
        <v>127</v>
      </c>
      <c r="C40" s="9" t="s">
        <v>14</v>
      </c>
      <c r="D40" s="12"/>
      <c r="E40" s="25">
        <v>15.4</v>
      </c>
      <c r="F40" s="14">
        <f t="shared" si="0"/>
        <v>0</v>
      </c>
    </row>
    <row r="41" spans="1:6" ht="25.5" x14ac:dyDescent="0.25">
      <c r="A41" s="9">
        <v>43134</v>
      </c>
      <c r="B41" s="23" t="s">
        <v>128</v>
      </c>
      <c r="C41" s="9" t="s">
        <v>14</v>
      </c>
      <c r="D41" s="12"/>
      <c r="E41" s="25">
        <v>15.4</v>
      </c>
      <c r="F41" s="14">
        <f t="shared" si="0"/>
        <v>0</v>
      </c>
    </row>
    <row r="42" spans="1:6" x14ac:dyDescent="0.25">
      <c r="A42" s="15">
        <v>8310</v>
      </c>
      <c r="B42" s="26" t="s">
        <v>129</v>
      </c>
      <c r="C42" s="9" t="s">
        <v>14</v>
      </c>
      <c r="D42" s="12"/>
      <c r="E42" s="25">
        <v>12.67</v>
      </c>
      <c r="F42" s="14">
        <f t="shared" si="0"/>
        <v>0</v>
      </c>
    </row>
    <row r="43" spans="1:6" x14ac:dyDescent="0.25">
      <c r="A43" s="9">
        <v>8311</v>
      </c>
      <c r="B43" s="23" t="s">
        <v>130</v>
      </c>
      <c r="C43" s="9" t="s">
        <v>14</v>
      </c>
      <c r="D43" s="12"/>
      <c r="E43" s="25">
        <v>19.190000000000001</v>
      </c>
      <c r="F43" s="14">
        <f t="shared" si="0"/>
        <v>0</v>
      </c>
    </row>
    <row r="44" spans="1:6" ht="25.5" x14ac:dyDescent="0.25">
      <c r="A44" s="9">
        <v>8312</v>
      </c>
      <c r="B44" s="23" t="s">
        <v>131</v>
      </c>
      <c r="C44" s="9" t="s">
        <v>14</v>
      </c>
      <c r="D44" s="12"/>
      <c r="E44" s="25">
        <v>19.190000000000001</v>
      </c>
      <c r="F44" s="14">
        <f t="shared" si="0"/>
        <v>0</v>
      </c>
    </row>
    <row r="45" spans="1:6" x14ac:dyDescent="0.25">
      <c r="A45" s="9">
        <v>8313</v>
      </c>
      <c r="B45" s="23" t="s">
        <v>132</v>
      </c>
      <c r="C45" s="9" t="s">
        <v>14</v>
      </c>
      <c r="D45" s="12"/>
      <c r="E45" s="25">
        <v>19.190000000000001</v>
      </c>
      <c r="F45" s="14">
        <f t="shared" si="0"/>
        <v>0</v>
      </c>
    </row>
    <row r="46" spans="1:6" x14ac:dyDescent="0.25">
      <c r="A46" s="9">
        <v>8314</v>
      </c>
      <c r="B46" s="23" t="s">
        <v>133</v>
      </c>
      <c r="C46" s="9" t="s">
        <v>14</v>
      </c>
      <c r="D46" s="12"/>
      <c r="E46" s="25">
        <v>16.329999999999998</v>
      </c>
      <c r="F46" s="14">
        <f t="shared" si="0"/>
        <v>0</v>
      </c>
    </row>
    <row r="47" spans="1:6" ht="25.5" x14ac:dyDescent="0.25">
      <c r="A47" s="9">
        <v>8315</v>
      </c>
      <c r="B47" s="23" t="s">
        <v>134</v>
      </c>
      <c r="C47" s="9" t="s">
        <v>14</v>
      </c>
      <c r="D47" s="12"/>
      <c r="E47" s="25">
        <v>12.67</v>
      </c>
      <c r="F47" s="14">
        <f t="shared" si="0"/>
        <v>0</v>
      </c>
    </row>
    <row r="48" spans="1:6" ht="47.25" customHeight="1" x14ac:dyDescent="0.25">
      <c r="A48" s="33" t="s">
        <v>160</v>
      </c>
      <c r="B48" s="33"/>
      <c r="C48" s="33"/>
      <c r="D48" s="33"/>
      <c r="E48" s="33"/>
      <c r="F48" s="33"/>
    </row>
    <row r="49" spans="1:6" ht="25.5" x14ac:dyDescent="0.25">
      <c r="A49" s="9">
        <v>8317</v>
      </c>
      <c r="B49" s="23" t="s">
        <v>135</v>
      </c>
      <c r="C49" s="9" t="s">
        <v>14</v>
      </c>
      <c r="D49" s="12"/>
      <c r="E49" s="25">
        <v>24.93</v>
      </c>
      <c r="F49" s="14">
        <f t="shared" si="0"/>
        <v>0</v>
      </c>
    </row>
    <row r="50" spans="1:6" ht="25.5" x14ac:dyDescent="0.25">
      <c r="A50" s="9">
        <v>8318</v>
      </c>
      <c r="B50" s="23" t="s">
        <v>136</v>
      </c>
      <c r="C50" s="9" t="s">
        <v>14</v>
      </c>
      <c r="D50" s="12"/>
      <c r="E50" s="25">
        <v>23.03</v>
      </c>
      <c r="F50" s="14">
        <f t="shared" si="0"/>
        <v>0</v>
      </c>
    </row>
    <row r="51" spans="1:6" ht="38.25" x14ac:dyDescent="0.25">
      <c r="A51" s="15">
        <v>4510</v>
      </c>
      <c r="B51" s="26" t="s">
        <v>137</v>
      </c>
      <c r="C51" s="15" t="s">
        <v>138</v>
      </c>
      <c r="D51" s="12"/>
      <c r="E51" s="25">
        <v>3.37</v>
      </c>
      <c r="F51" s="14">
        <f t="shared" si="0"/>
        <v>0</v>
      </c>
    </row>
    <row r="52" spans="1:6" ht="38.25" x14ac:dyDescent="0.25">
      <c r="A52" s="9">
        <v>4511</v>
      </c>
      <c r="B52" s="23" t="s">
        <v>139</v>
      </c>
      <c r="C52" s="9" t="s">
        <v>138</v>
      </c>
      <c r="D52" s="12"/>
      <c r="E52" s="25">
        <v>3.37</v>
      </c>
      <c r="F52" s="14">
        <f t="shared" si="0"/>
        <v>0</v>
      </c>
    </row>
    <row r="53" spans="1:6" ht="25.5" x14ac:dyDescent="0.25">
      <c r="A53" s="15">
        <v>8110</v>
      </c>
      <c r="B53" s="26" t="s">
        <v>140</v>
      </c>
      <c r="C53" s="15" t="s">
        <v>14</v>
      </c>
      <c r="D53" s="12"/>
      <c r="E53" s="25">
        <v>159.9</v>
      </c>
      <c r="F53" s="14">
        <f t="shared" si="0"/>
        <v>0</v>
      </c>
    </row>
    <row r="54" spans="1:6" ht="25.5" x14ac:dyDescent="0.25">
      <c r="A54" s="9">
        <v>8120</v>
      </c>
      <c r="B54" s="23" t="s">
        <v>141</v>
      </c>
      <c r="C54" s="9" t="s">
        <v>14</v>
      </c>
      <c r="D54" s="12"/>
      <c r="E54" s="25">
        <v>2.92</v>
      </c>
      <c r="F54" s="14">
        <f t="shared" si="0"/>
        <v>0</v>
      </c>
    </row>
    <row r="55" spans="1:6" ht="25.5" x14ac:dyDescent="0.25">
      <c r="A55" s="9">
        <v>8130</v>
      </c>
      <c r="B55" s="23" t="s">
        <v>142</v>
      </c>
      <c r="C55" s="9" t="s">
        <v>14</v>
      </c>
      <c r="D55" s="12"/>
      <c r="E55" s="25">
        <v>2.92</v>
      </c>
      <c r="F55" s="14">
        <f t="shared" si="0"/>
        <v>0</v>
      </c>
    </row>
    <row r="56" spans="1:6" ht="25.5" x14ac:dyDescent="0.25">
      <c r="A56" s="9">
        <v>8700</v>
      </c>
      <c r="B56" s="23" t="s">
        <v>143</v>
      </c>
      <c r="C56" s="9" t="s">
        <v>144</v>
      </c>
      <c r="D56" s="12"/>
      <c r="E56" s="25">
        <v>6.91</v>
      </c>
      <c r="F56" s="14">
        <f t="shared" si="0"/>
        <v>0</v>
      </c>
    </row>
    <row r="57" spans="1:6" ht="25.5" x14ac:dyDescent="0.25">
      <c r="A57" s="9">
        <v>5310</v>
      </c>
      <c r="B57" s="23" t="s">
        <v>145</v>
      </c>
      <c r="C57" s="9" t="s">
        <v>14</v>
      </c>
      <c r="D57" s="12"/>
      <c r="E57" s="25">
        <v>4990</v>
      </c>
      <c r="F57" s="14">
        <f t="shared" si="0"/>
        <v>0</v>
      </c>
    </row>
    <row r="58" spans="1:6" x14ac:dyDescent="0.25">
      <c r="A58" s="9">
        <v>8400</v>
      </c>
      <c r="B58" s="23" t="s">
        <v>146</v>
      </c>
      <c r="C58" s="9" t="s">
        <v>147</v>
      </c>
      <c r="D58" s="12"/>
      <c r="E58" s="25">
        <v>0.21</v>
      </c>
      <c r="F58" s="14">
        <f t="shared" si="0"/>
        <v>0</v>
      </c>
    </row>
    <row r="59" spans="1:6" ht="25.5" x14ac:dyDescent="0.25">
      <c r="A59" s="9">
        <v>4710</v>
      </c>
      <c r="B59" s="23" t="s">
        <v>148</v>
      </c>
      <c r="C59" s="9" t="s">
        <v>149</v>
      </c>
      <c r="D59" s="12"/>
      <c r="E59" s="25">
        <v>1.25</v>
      </c>
      <c r="F59" s="14">
        <f t="shared" si="0"/>
        <v>0</v>
      </c>
    </row>
    <row r="60" spans="1:6" ht="25.5" x14ac:dyDescent="0.25">
      <c r="A60" s="9">
        <v>4800</v>
      </c>
      <c r="B60" s="23" t="s">
        <v>150</v>
      </c>
      <c r="C60" s="9" t="s">
        <v>151</v>
      </c>
      <c r="D60" s="12"/>
      <c r="E60" s="25">
        <v>1137</v>
      </c>
      <c r="F60" s="14">
        <f t="shared" si="0"/>
        <v>0</v>
      </c>
    </row>
    <row r="61" spans="1:6" x14ac:dyDescent="0.25">
      <c r="A61" s="28">
        <v>4600</v>
      </c>
      <c r="B61" s="29" t="s">
        <v>152</v>
      </c>
      <c r="C61" s="30" t="s">
        <v>153</v>
      </c>
      <c r="D61" s="12"/>
      <c r="E61" s="25">
        <v>0.34</v>
      </c>
      <c r="F61" s="14">
        <f t="shared" si="0"/>
        <v>0</v>
      </c>
    </row>
    <row r="62" spans="1:6" ht="26.25" thickBot="1" x14ac:dyDescent="0.3">
      <c r="A62" s="28">
        <v>4400</v>
      </c>
      <c r="B62" s="29" t="s">
        <v>154</v>
      </c>
      <c r="C62" s="30" t="s">
        <v>155</v>
      </c>
      <c r="D62" s="12"/>
      <c r="E62" s="25">
        <v>0.22</v>
      </c>
      <c r="F62" s="14">
        <f t="shared" si="0"/>
        <v>0</v>
      </c>
    </row>
    <row r="63" spans="1:6" ht="15.75" thickBot="1" x14ac:dyDescent="0.3">
      <c r="A63" s="21" t="s">
        <v>55</v>
      </c>
      <c r="B63" s="21"/>
      <c r="C63" s="21"/>
      <c r="D63" s="21"/>
      <c r="E63" s="21"/>
      <c r="F63" s="22">
        <f>SUM(F11:F62)</f>
        <v>0</v>
      </c>
    </row>
    <row r="65" spans="1:6" ht="46.5" customHeight="1" x14ac:dyDescent="0.25">
      <c r="A65" s="33" t="s">
        <v>160</v>
      </c>
      <c r="B65" s="33"/>
      <c r="C65" s="33"/>
      <c r="D65" s="33"/>
      <c r="E65" s="33"/>
      <c r="F65" s="33"/>
    </row>
  </sheetData>
  <sheetProtection password="F369" sheet="1" objects="1" scenarios="1"/>
  <protectedRanges>
    <protectedRange sqref="D11:D47 D49:D62" name="Range1"/>
    <protectedRange sqref="B4:C7" name="Range2"/>
    <protectedRange sqref="E4:F7" name="Range3"/>
  </protectedRanges>
  <mergeCells count="3">
    <mergeCell ref="A65:F65"/>
    <mergeCell ref="A2:D2"/>
    <mergeCell ref="A48:F48"/>
  </mergeCells>
  <pageMargins left="0.7" right="0.7"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39" zoomScale="60" zoomScaleNormal="100" workbookViewId="0">
      <selection activeCell="B46" sqref="B46"/>
    </sheetView>
  </sheetViews>
  <sheetFormatPr defaultRowHeight="15" x14ac:dyDescent="0.25"/>
  <cols>
    <col min="1" max="1" width="23.7109375" customWidth="1"/>
    <col min="2" max="2" width="31.5703125" customWidth="1"/>
    <col min="3" max="3" width="12.7109375" customWidth="1"/>
    <col min="4" max="4" width="25.42578125" customWidth="1"/>
    <col min="5" max="5" width="21.28515625" customWidth="1"/>
    <col min="6" max="6" width="24.42578125" customWidth="1"/>
  </cols>
  <sheetData>
    <row r="1" spans="1:6" ht="51.75" customHeight="1" x14ac:dyDescent="0.25">
      <c r="A1" s="31" t="s">
        <v>157</v>
      </c>
      <c r="B1" s="31"/>
      <c r="C1" s="31"/>
      <c r="D1" s="31"/>
      <c r="E1" s="31"/>
    </row>
    <row r="2" spans="1:6" x14ac:dyDescent="0.25">
      <c r="A2" s="32" t="s">
        <v>159</v>
      </c>
      <c r="B2" s="32"/>
      <c r="C2" s="32"/>
      <c r="D2" s="1"/>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25.5" x14ac:dyDescent="0.25">
      <c r="A11" s="9">
        <v>7120</v>
      </c>
      <c r="B11" s="23" t="s">
        <v>56</v>
      </c>
      <c r="C11" s="9" t="s">
        <v>57</v>
      </c>
      <c r="D11" s="24"/>
      <c r="E11" s="25">
        <v>8.64</v>
      </c>
      <c r="F11" s="14">
        <f>D11*E11</f>
        <v>0</v>
      </c>
    </row>
    <row r="12" spans="1:6" ht="25.5" x14ac:dyDescent="0.25">
      <c r="A12" s="9">
        <v>7121</v>
      </c>
      <c r="B12" s="23" t="s">
        <v>58</v>
      </c>
      <c r="C12" s="9" t="s">
        <v>59</v>
      </c>
      <c r="D12" s="24"/>
      <c r="E12" s="25">
        <v>6.22</v>
      </c>
      <c r="F12" s="14">
        <f t="shared" ref="F12:F49" si="0">D12*E12</f>
        <v>0</v>
      </c>
    </row>
    <row r="13" spans="1:6" ht="38.25" x14ac:dyDescent="0.25">
      <c r="A13" s="9">
        <v>7123</v>
      </c>
      <c r="B13" s="23" t="s">
        <v>60</v>
      </c>
      <c r="C13" s="9" t="s">
        <v>59</v>
      </c>
      <c r="D13" s="24"/>
      <c r="E13" s="25">
        <v>11.87</v>
      </c>
      <c r="F13" s="14">
        <f t="shared" si="0"/>
        <v>0</v>
      </c>
    </row>
    <row r="14" spans="1:6" ht="25.5" x14ac:dyDescent="0.25">
      <c r="A14" s="15">
        <v>7122</v>
      </c>
      <c r="B14" s="26" t="s">
        <v>61</v>
      </c>
      <c r="C14" s="15" t="s">
        <v>14</v>
      </c>
      <c r="D14" s="24"/>
      <c r="E14" s="25">
        <v>1.79</v>
      </c>
      <c r="F14" s="14">
        <f t="shared" si="0"/>
        <v>0</v>
      </c>
    </row>
    <row r="15" spans="1:6" ht="38.25" x14ac:dyDescent="0.25">
      <c r="A15" s="9">
        <v>7124</v>
      </c>
      <c r="B15" s="23" t="s">
        <v>62</v>
      </c>
      <c r="C15" s="9" t="s">
        <v>14</v>
      </c>
      <c r="D15" s="24"/>
      <c r="E15" s="25">
        <v>1.27</v>
      </c>
      <c r="F15" s="14">
        <f t="shared" si="0"/>
        <v>0</v>
      </c>
    </row>
    <row r="16" spans="1:6" x14ac:dyDescent="0.25">
      <c r="A16" s="9">
        <v>7209</v>
      </c>
      <c r="B16" s="23" t="s">
        <v>63</v>
      </c>
      <c r="C16" s="9" t="s">
        <v>14</v>
      </c>
      <c r="D16" s="24"/>
      <c r="E16" s="25">
        <v>0.56000000000000005</v>
      </c>
      <c r="F16" s="14">
        <f t="shared" si="0"/>
        <v>0</v>
      </c>
    </row>
    <row r="17" spans="1:6" ht="63.75" x14ac:dyDescent="0.25">
      <c r="A17" s="9">
        <v>7210</v>
      </c>
      <c r="B17" s="23" t="s">
        <v>64</v>
      </c>
      <c r="C17" s="9" t="s">
        <v>59</v>
      </c>
      <c r="D17" s="24"/>
      <c r="E17" s="25">
        <v>1.73</v>
      </c>
      <c r="F17" s="14">
        <f t="shared" si="0"/>
        <v>0</v>
      </c>
    </row>
    <row r="18" spans="1:6" x14ac:dyDescent="0.25">
      <c r="A18" s="9">
        <v>7211</v>
      </c>
      <c r="B18" s="23" t="s">
        <v>65</v>
      </c>
      <c r="C18" s="9" t="s">
        <v>57</v>
      </c>
      <c r="D18" s="24"/>
      <c r="E18" s="25">
        <v>3.43</v>
      </c>
      <c r="F18" s="14">
        <f t="shared" si="0"/>
        <v>0</v>
      </c>
    </row>
    <row r="19" spans="1:6" ht="25.5" x14ac:dyDescent="0.25">
      <c r="A19" s="9">
        <v>7212</v>
      </c>
      <c r="B19" s="23" t="s">
        <v>66</v>
      </c>
      <c r="C19" s="9" t="s">
        <v>57</v>
      </c>
      <c r="D19" s="24"/>
      <c r="E19" s="25">
        <v>1.73</v>
      </c>
      <c r="F19" s="14">
        <f t="shared" si="0"/>
        <v>0</v>
      </c>
    </row>
    <row r="20" spans="1:6" ht="25.5" x14ac:dyDescent="0.25">
      <c r="A20" s="15">
        <v>7213</v>
      </c>
      <c r="B20" s="26" t="s">
        <v>67</v>
      </c>
      <c r="C20" s="15" t="s">
        <v>57</v>
      </c>
      <c r="D20" s="24"/>
      <c r="E20" s="25">
        <v>1.73</v>
      </c>
      <c r="F20" s="14">
        <f t="shared" si="0"/>
        <v>0</v>
      </c>
    </row>
    <row r="21" spans="1:6" ht="25.5" x14ac:dyDescent="0.25">
      <c r="A21" s="9">
        <v>7214</v>
      </c>
      <c r="B21" s="23" t="s">
        <v>68</v>
      </c>
      <c r="C21" s="9" t="s">
        <v>59</v>
      </c>
      <c r="D21" s="24"/>
      <c r="E21" s="25">
        <v>1.58</v>
      </c>
      <c r="F21" s="14">
        <f t="shared" si="0"/>
        <v>0</v>
      </c>
    </row>
    <row r="22" spans="1:6" x14ac:dyDescent="0.25">
      <c r="A22" s="9">
        <v>7510</v>
      </c>
      <c r="B22" s="23" t="s">
        <v>69</v>
      </c>
      <c r="C22" s="9" t="s">
        <v>57</v>
      </c>
      <c r="D22" s="24"/>
      <c r="E22" s="25">
        <v>1.73</v>
      </c>
      <c r="F22" s="14">
        <f t="shared" si="0"/>
        <v>0</v>
      </c>
    </row>
    <row r="23" spans="1:6" x14ac:dyDescent="0.25">
      <c r="A23" s="9">
        <v>7511</v>
      </c>
      <c r="B23" s="23" t="s">
        <v>70</v>
      </c>
      <c r="C23" s="9" t="s">
        <v>59</v>
      </c>
      <c r="D23" s="24"/>
      <c r="E23" s="25">
        <v>1.73</v>
      </c>
      <c r="F23" s="14">
        <f t="shared" si="0"/>
        <v>0</v>
      </c>
    </row>
    <row r="24" spans="1:6" ht="25.5" x14ac:dyDescent="0.25">
      <c r="A24" s="9">
        <v>7512</v>
      </c>
      <c r="B24" s="23" t="s">
        <v>71</v>
      </c>
      <c r="C24" s="9" t="s">
        <v>57</v>
      </c>
      <c r="D24" s="24"/>
      <c r="E24" s="25">
        <v>12.08</v>
      </c>
      <c r="F24" s="14">
        <f t="shared" si="0"/>
        <v>0</v>
      </c>
    </row>
    <row r="25" spans="1:6" ht="25.5" x14ac:dyDescent="0.25">
      <c r="A25" s="9">
        <v>7513</v>
      </c>
      <c r="B25" s="23" t="s">
        <v>72</v>
      </c>
      <c r="C25" s="9" t="s">
        <v>57</v>
      </c>
      <c r="D25" s="24"/>
      <c r="E25" s="25">
        <v>10.37</v>
      </c>
      <c r="F25" s="14">
        <f t="shared" si="0"/>
        <v>0</v>
      </c>
    </row>
    <row r="26" spans="1:6" x14ac:dyDescent="0.25">
      <c r="A26" s="9">
        <v>7514</v>
      </c>
      <c r="B26" s="23" t="s">
        <v>73</v>
      </c>
      <c r="C26" s="9" t="s">
        <v>57</v>
      </c>
      <c r="D26" s="24"/>
      <c r="E26" s="25">
        <v>3.43</v>
      </c>
      <c r="F26" s="14">
        <f t="shared" si="0"/>
        <v>0</v>
      </c>
    </row>
    <row r="27" spans="1:6" ht="25.5" x14ac:dyDescent="0.25">
      <c r="A27" s="9">
        <v>7517</v>
      </c>
      <c r="B27" s="23" t="s">
        <v>74</v>
      </c>
      <c r="C27" s="9" t="s">
        <v>57</v>
      </c>
      <c r="D27" s="24"/>
      <c r="E27" s="25">
        <v>13.83</v>
      </c>
      <c r="F27" s="14">
        <f t="shared" si="0"/>
        <v>0</v>
      </c>
    </row>
    <row r="28" spans="1:6" ht="25.5" x14ac:dyDescent="0.25">
      <c r="A28" s="9">
        <v>7518</v>
      </c>
      <c r="B28" s="23" t="s">
        <v>75</v>
      </c>
      <c r="C28" s="9" t="s">
        <v>59</v>
      </c>
      <c r="D28" s="24"/>
      <c r="E28" s="25">
        <v>2.6</v>
      </c>
      <c r="F28" s="14">
        <f t="shared" si="0"/>
        <v>0</v>
      </c>
    </row>
    <row r="29" spans="1:6" ht="25.5" x14ac:dyDescent="0.25">
      <c r="A29" s="9">
        <v>7519</v>
      </c>
      <c r="B29" s="23" t="s">
        <v>76</v>
      </c>
      <c r="C29" s="9" t="s">
        <v>59</v>
      </c>
      <c r="D29" s="24"/>
      <c r="E29" s="25">
        <v>4.67</v>
      </c>
      <c r="F29" s="14">
        <f t="shared" si="0"/>
        <v>0</v>
      </c>
    </row>
    <row r="30" spans="1:6" ht="25.5" x14ac:dyDescent="0.25">
      <c r="A30" s="15">
        <v>7520</v>
      </c>
      <c r="B30" s="26" t="s">
        <v>77</v>
      </c>
      <c r="C30" s="15" t="s">
        <v>59</v>
      </c>
      <c r="D30" s="24"/>
      <c r="E30" s="25">
        <v>15.19</v>
      </c>
      <c r="F30" s="14">
        <f t="shared" si="0"/>
        <v>0</v>
      </c>
    </row>
    <row r="31" spans="1:6" ht="25.5" x14ac:dyDescent="0.25">
      <c r="A31" s="9">
        <v>7521</v>
      </c>
      <c r="B31" s="23" t="s">
        <v>78</v>
      </c>
      <c r="C31" s="9" t="s">
        <v>59</v>
      </c>
      <c r="D31" s="24"/>
      <c r="E31" s="25">
        <v>17.97</v>
      </c>
      <c r="F31" s="14">
        <f t="shared" si="0"/>
        <v>0</v>
      </c>
    </row>
    <row r="32" spans="1:6" x14ac:dyDescent="0.25">
      <c r="A32" s="15">
        <v>7610</v>
      </c>
      <c r="B32" s="26" t="s">
        <v>79</v>
      </c>
      <c r="C32" s="15" t="s">
        <v>80</v>
      </c>
      <c r="D32" s="24"/>
      <c r="E32" s="25">
        <v>5.18</v>
      </c>
      <c r="F32" s="14">
        <f t="shared" si="0"/>
        <v>0</v>
      </c>
    </row>
    <row r="33" spans="1:6" ht="38.25" x14ac:dyDescent="0.25">
      <c r="A33" s="9">
        <v>7611</v>
      </c>
      <c r="B33" s="23" t="s">
        <v>81</v>
      </c>
      <c r="C33" s="9" t="s">
        <v>80</v>
      </c>
      <c r="D33" s="24"/>
      <c r="E33" s="25">
        <v>5.18</v>
      </c>
      <c r="F33" s="14">
        <f t="shared" si="0"/>
        <v>0</v>
      </c>
    </row>
    <row r="34" spans="1:6" ht="25.5" x14ac:dyDescent="0.25">
      <c r="A34" s="9">
        <v>7710</v>
      </c>
      <c r="B34" s="23" t="s">
        <v>82</v>
      </c>
      <c r="C34" s="9" t="s">
        <v>59</v>
      </c>
      <c r="D34" s="24"/>
      <c r="E34" s="25">
        <v>1.91</v>
      </c>
      <c r="F34" s="14">
        <f t="shared" si="0"/>
        <v>0</v>
      </c>
    </row>
    <row r="35" spans="1:6" ht="25.5" x14ac:dyDescent="0.25">
      <c r="A35" s="9">
        <v>7711</v>
      </c>
      <c r="B35" s="23" t="s">
        <v>83</v>
      </c>
      <c r="C35" s="9" t="s">
        <v>59</v>
      </c>
      <c r="D35" s="24"/>
      <c r="E35" s="25">
        <v>6.39</v>
      </c>
      <c r="F35" s="14">
        <f t="shared" si="0"/>
        <v>0</v>
      </c>
    </row>
    <row r="36" spans="1:6" ht="25.5" x14ac:dyDescent="0.25">
      <c r="A36" s="9">
        <v>7712</v>
      </c>
      <c r="B36" s="23" t="s">
        <v>84</v>
      </c>
      <c r="C36" s="9" t="s">
        <v>59</v>
      </c>
      <c r="D36" s="24"/>
      <c r="E36" s="25">
        <v>8.99</v>
      </c>
      <c r="F36" s="14">
        <f t="shared" si="0"/>
        <v>0</v>
      </c>
    </row>
    <row r="37" spans="1:6" ht="25.5" x14ac:dyDescent="0.25">
      <c r="A37" s="9">
        <v>7713</v>
      </c>
      <c r="B37" s="23" t="s">
        <v>85</v>
      </c>
      <c r="C37" s="9" t="s">
        <v>59</v>
      </c>
      <c r="D37" s="24"/>
      <c r="E37" s="25">
        <v>10.71</v>
      </c>
      <c r="F37" s="14">
        <f t="shared" si="0"/>
        <v>0</v>
      </c>
    </row>
    <row r="38" spans="1:6" ht="38.25" x14ac:dyDescent="0.25">
      <c r="A38" s="9">
        <v>7719</v>
      </c>
      <c r="B38" s="23" t="s">
        <v>86</v>
      </c>
      <c r="C38" s="9" t="s">
        <v>59</v>
      </c>
      <c r="D38" s="24"/>
      <c r="E38" s="25">
        <v>12.6</v>
      </c>
      <c r="F38" s="14">
        <f t="shared" si="0"/>
        <v>0</v>
      </c>
    </row>
    <row r="39" spans="1:6" ht="51" x14ac:dyDescent="0.25">
      <c r="A39" s="9">
        <v>7720</v>
      </c>
      <c r="B39" s="23" t="s">
        <v>87</v>
      </c>
      <c r="C39" s="9" t="s">
        <v>59</v>
      </c>
      <c r="D39" s="24"/>
      <c r="E39" s="25">
        <v>10.19</v>
      </c>
      <c r="F39" s="14">
        <f t="shared" si="0"/>
        <v>0</v>
      </c>
    </row>
    <row r="40" spans="1:6" ht="25.5" x14ac:dyDescent="0.25">
      <c r="A40" s="15">
        <v>7721</v>
      </c>
      <c r="B40" s="26" t="s">
        <v>88</v>
      </c>
      <c r="C40" s="15" t="s">
        <v>59</v>
      </c>
      <c r="D40" s="24"/>
      <c r="E40" s="25">
        <v>14.87</v>
      </c>
      <c r="F40" s="14">
        <f t="shared" si="0"/>
        <v>0</v>
      </c>
    </row>
    <row r="41" spans="1:6" ht="25.5" x14ac:dyDescent="0.25">
      <c r="A41" s="9">
        <v>7722</v>
      </c>
      <c r="B41" s="23" t="s">
        <v>89</v>
      </c>
      <c r="C41" s="9" t="s">
        <v>59</v>
      </c>
      <c r="D41" s="24"/>
      <c r="E41" s="25">
        <v>28.14</v>
      </c>
      <c r="F41" s="14">
        <f t="shared" si="0"/>
        <v>0</v>
      </c>
    </row>
    <row r="42" spans="1:6" x14ac:dyDescent="0.25">
      <c r="A42" s="9">
        <v>7810</v>
      </c>
      <c r="B42" s="23" t="s">
        <v>90</v>
      </c>
      <c r="C42" s="9" t="s">
        <v>57</v>
      </c>
      <c r="D42" s="24"/>
      <c r="E42" s="25">
        <v>5.18</v>
      </c>
      <c r="F42" s="14">
        <f t="shared" si="0"/>
        <v>0</v>
      </c>
    </row>
    <row r="43" spans="1:6" ht="89.25" x14ac:dyDescent="0.25">
      <c r="A43" s="9">
        <v>7811</v>
      </c>
      <c r="B43" s="23" t="s">
        <v>91</v>
      </c>
      <c r="C43" s="9" t="s">
        <v>59</v>
      </c>
      <c r="D43" s="24"/>
      <c r="E43" s="25">
        <v>1.73</v>
      </c>
      <c r="F43" s="14">
        <f t="shared" si="0"/>
        <v>0</v>
      </c>
    </row>
    <row r="44" spans="1:6" ht="63.75" x14ac:dyDescent="0.25">
      <c r="A44" s="9">
        <v>7812</v>
      </c>
      <c r="B44" s="23" t="s">
        <v>92</v>
      </c>
      <c r="C44" s="9" t="s">
        <v>14</v>
      </c>
      <c r="D44" s="24"/>
      <c r="E44" s="25">
        <v>5.13</v>
      </c>
      <c r="F44" s="14">
        <f t="shared" si="0"/>
        <v>0</v>
      </c>
    </row>
    <row r="45" spans="1:6" ht="76.5" x14ac:dyDescent="0.25">
      <c r="A45" s="9">
        <v>7813</v>
      </c>
      <c r="B45" s="23" t="s">
        <v>93</v>
      </c>
      <c r="C45" s="9" t="s">
        <v>14</v>
      </c>
      <c r="D45" s="24"/>
      <c r="E45" s="25">
        <v>2.1800000000000002</v>
      </c>
      <c r="F45" s="14">
        <f t="shared" si="0"/>
        <v>0</v>
      </c>
    </row>
    <row r="46" spans="1:6" ht="76.5" x14ac:dyDescent="0.25">
      <c r="A46" s="9">
        <v>7817</v>
      </c>
      <c r="B46" s="23" t="s">
        <v>94</v>
      </c>
      <c r="C46" s="9" t="s">
        <v>14</v>
      </c>
      <c r="D46" s="24"/>
      <c r="E46" s="25">
        <v>2.6</v>
      </c>
      <c r="F46" s="14">
        <f t="shared" si="0"/>
        <v>0</v>
      </c>
    </row>
    <row r="47" spans="1:6" ht="25.5" x14ac:dyDescent="0.25">
      <c r="A47" s="9">
        <v>7815</v>
      </c>
      <c r="B47" s="23" t="s">
        <v>95</v>
      </c>
      <c r="C47" s="9" t="s">
        <v>14</v>
      </c>
      <c r="D47" s="24"/>
      <c r="E47" s="25">
        <v>2.1800000000000002</v>
      </c>
      <c r="F47" s="14">
        <f t="shared" si="0"/>
        <v>0</v>
      </c>
    </row>
    <row r="48" spans="1:6" ht="25.5" x14ac:dyDescent="0.25">
      <c r="A48" s="9">
        <v>7816</v>
      </c>
      <c r="B48" s="23" t="s">
        <v>96</v>
      </c>
      <c r="C48" s="9" t="s">
        <v>14</v>
      </c>
      <c r="D48" s="24"/>
      <c r="E48" s="25">
        <v>6.01</v>
      </c>
      <c r="F48" s="14">
        <f t="shared" si="0"/>
        <v>0</v>
      </c>
    </row>
    <row r="49" spans="1:6" ht="51.75" thickBot="1" x14ac:dyDescent="0.3">
      <c r="A49" s="9">
        <v>7814</v>
      </c>
      <c r="B49" s="23" t="s">
        <v>97</v>
      </c>
      <c r="C49" s="9" t="s">
        <v>57</v>
      </c>
      <c r="D49" s="27"/>
      <c r="E49" s="25">
        <v>53.55</v>
      </c>
      <c r="F49" s="14">
        <f t="shared" si="0"/>
        <v>0</v>
      </c>
    </row>
    <row r="50" spans="1:6" ht="15.75" thickBot="1" x14ac:dyDescent="0.3">
      <c r="A50" s="21" t="s">
        <v>55</v>
      </c>
      <c r="B50" s="21"/>
      <c r="C50" s="21"/>
      <c r="D50" s="21"/>
      <c r="E50" s="21"/>
      <c r="F50" s="22">
        <f>SUM(F11:F49)</f>
        <v>0</v>
      </c>
    </row>
    <row r="52" spans="1:6" ht="46.5" customHeight="1" x14ac:dyDescent="0.25">
      <c r="A52" s="33" t="s">
        <v>160</v>
      </c>
      <c r="B52" s="33"/>
      <c r="C52" s="33"/>
      <c r="D52" s="33"/>
      <c r="E52" s="33"/>
      <c r="F52" s="33"/>
    </row>
  </sheetData>
  <sheetProtection password="F369" sheet="1" objects="1" scenarios="1"/>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scale="64"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xsi:nil="true"/>
    <TaxCatchAll xmlns="04f8aa70-7e56-4b6c-876e-82692cd4222e"/>
    <_dlc_DocId xmlns="04f8aa70-7e56-4b6c-876e-82692cd4222e">NRCS-1797567310-470</_dlc_DocId>
    <_dlc_DocIdUrl xmlns="04f8aa70-7e56-4b6c-876e-82692cd4222e">
      <Url>http://prod.nrcs.local/_layouts/15/DocIdRedir.aspx?ID=NRCS-1797567310-470</Url>
      <Description>NRCS-1797567310-470</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DE06C-DA7F-41BD-AA95-37D465A85A12}"/>
</file>

<file path=customXml/itemProps2.xml><?xml version="1.0" encoding="utf-8"?>
<ds:datastoreItem xmlns:ds="http://schemas.openxmlformats.org/officeDocument/2006/customXml" ds:itemID="{753588A9-CD22-409F-8122-C58A18B70D0E}"/>
</file>

<file path=customXml/itemProps3.xml><?xml version="1.0" encoding="utf-8"?>
<ds:datastoreItem xmlns:ds="http://schemas.openxmlformats.org/officeDocument/2006/customXml" ds:itemID="{F9DF8537-C0BF-4D88-AFFB-2FF0A9CD676C}"/>
</file>

<file path=customXml/itemProps4.xml><?xml version="1.0" encoding="utf-8"?>
<ds:datastoreItem xmlns:ds="http://schemas.openxmlformats.org/officeDocument/2006/customXml" ds:itemID="{CC4A0EC4-9261-4C2D-875C-30B43CC680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Automotive</vt:lpstr>
      <vt:lpstr>CMM</vt:lpstr>
      <vt:lpstr>Electrotechnical</vt:lpstr>
    </vt:vector>
  </TitlesOfParts>
  <Company>NRCS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Elmarie Cornelius</cp:lastModifiedBy>
  <dcterms:created xsi:type="dcterms:W3CDTF">2016-09-28T10:30:19Z</dcterms:created>
  <dcterms:modified xsi:type="dcterms:W3CDTF">2017-04-25T09:17:53Z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6309d3e0-7e5a-468c-8ad1-d88a25279258</vt:lpwstr>
  </property>
</Properties>
</file>