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drawings/drawing1.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50" windowWidth="20115" windowHeight="9210"/>
  </bookViews>
  <sheets>
    <sheet name="Automotive" sheetId="1" r:id="rId1"/>
    <sheet name="CMM" sheetId="3" r:id="rId2"/>
    <sheet name="Electrotechnical" sheetId="2" r:id="rId3"/>
  </sheets>
  <calcPr calcId="145621"/>
</workbook>
</file>

<file path=xl/calcChain.xml><?xml version="1.0" encoding="utf-8"?>
<calcChain xmlns="http://schemas.openxmlformats.org/spreadsheetml/2006/main">
  <c r="F61" i="3" l="1"/>
  <c r="F59" i="3"/>
  <c r="F57" i="3"/>
  <c r="F55" i="3"/>
  <c r="F53" i="3"/>
  <c r="F51" i="3"/>
  <c r="F49" i="3"/>
  <c r="F47" i="3"/>
  <c r="F45" i="3"/>
  <c r="F43" i="3"/>
  <c r="F41" i="3"/>
  <c r="F39" i="3"/>
  <c r="F37" i="3"/>
  <c r="F35" i="3"/>
  <c r="F33" i="3"/>
  <c r="F31" i="3"/>
  <c r="F29" i="3"/>
  <c r="F27" i="3"/>
  <c r="F25" i="3"/>
  <c r="F23" i="3"/>
  <c r="F21" i="3"/>
  <c r="F19" i="3"/>
  <c r="F17" i="3"/>
  <c r="F15" i="3"/>
  <c r="F13" i="3"/>
  <c r="F11" i="3"/>
  <c r="F44" i="1"/>
  <c r="F42" i="1"/>
  <c r="F40" i="1"/>
  <c r="F38" i="1"/>
  <c r="F36" i="1"/>
  <c r="F34" i="1"/>
  <c r="F32" i="1"/>
  <c r="F30" i="1"/>
  <c r="F28" i="1"/>
  <c r="F26" i="1"/>
  <c r="F24" i="1"/>
  <c r="F22" i="1"/>
  <c r="F20" i="1"/>
  <c r="F18" i="1"/>
  <c r="F16" i="1"/>
  <c r="F14" i="1"/>
  <c r="F12" i="1"/>
  <c r="F11" i="1"/>
  <c r="F62" i="3"/>
  <c r="F60" i="3"/>
  <c r="F58" i="3"/>
  <c r="F56" i="3"/>
  <c r="F54" i="3"/>
  <c r="F52" i="3"/>
  <c r="F50" i="3"/>
  <c r="F48" i="3"/>
  <c r="F46" i="3"/>
  <c r="F44" i="3"/>
  <c r="F42" i="3"/>
  <c r="F40" i="3"/>
  <c r="F38" i="3"/>
  <c r="F36" i="3"/>
  <c r="F34" i="3"/>
  <c r="F32" i="3"/>
  <c r="F30" i="3"/>
  <c r="F28" i="3"/>
  <c r="F26" i="3"/>
  <c r="F24" i="3"/>
  <c r="F22" i="3"/>
  <c r="F20" i="3"/>
  <c r="F18" i="3"/>
  <c r="F16" i="3"/>
  <c r="F14" i="3"/>
  <c r="F12" i="3"/>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50" i="2" s="1"/>
  <c r="F11" i="2"/>
  <c r="F45" i="1"/>
  <c r="F43" i="1"/>
  <c r="F41" i="1"/>
  <c r="F39" i="1"/>
  <c r="F37" i="1"/>
  <c r="F35" i="1"/>
  <c r="F33" i="1"/>
  <c r="F31" i="1"/>
  <c r="F29" i="1"/>
  <c r="F27" i="1"/>
  <c r="F25" i="1"/>
  <c r="F23" i="1"/>
  <c r="F21" i="1"/>
  <c r="F19" i="1"/>
  <c r="F17" i="1"/>
  <c r="F15" i="1"/>
  <c r="F13" i="1"/>
  <c r="F63" i="3" l="1"/>
  <c r="F46" i="1"/>
</calcChain>
</file>

<file path=xl/sharedStrings.xml><?xml version="1.0" encoding="utf-8"?>
<sst xmlns="http://schemas.openxmlformats.org/spreadsheetml/2006/main" count="303" uniqueCount="162">
  <si>
    <t>COMPANY NAME</t>
  </si>
  <si>
    <t>TELEPHONE NUMBER</t>
  </si>
  <si>
    <t>JDE NUMBER</t>
  </si>
  <si>
    <t>E-MAIL ADDRESS</t>
  </si>
  <si>
    <t>HEF NUMBER</t>
  </si>
  <si>
    <t>POSTAL ADDRESS</t>
  </si>
  <si>
    <t>CONTACT PERSON</t>
  </si>
  <si>
    <t>CODE</t>
  </si>
  <si>
    <t>COMMODITY DESCRIPTION</t>
  </si>
  <si>
    <t>UNIT</t>
  </si>
  <si>
    <t>LEVY UNITS</t>
  </si>
  <si>
    <t>TARIFF</t>
  </si>
  <si>
    <t>LEVY</t>
  </si>
  <si>
    <t>M1 – Passenger Cars (VC8022)</t>
  </si>
  <si>
    <t>1 Item</t>
  </si>
  <si>
    <t>M2 – Buses (VC8023)</t>
  </si>
  <si>
    <t>M3 – Buses (VC8023)</t>
  </si>
  <si>
    <t>N1 – Light Commercial Vehicles (VC8024)</t>
  </si>
  <si>
    <t>N2/N3 – Heavy Commercial Vehicles (VC8025)</t>
  </si>
  <si>
    <t>O1 – Trailer &lt; 750 kg (VC8026)</t>
  </si>
  <si>
    <t>O2 – Trailer 750 kg to 3 500 kg (VC8026)</t>
  </si>
  <si>
    <t>O3 – Trailer 3 500 kg to 10 000 kg (VC8027)</t>
  </si>
  <si>
    <t>O4 – Trailer &gt; 10 000 kg (VC8027)</t>
  </si>
  <si>
    <t>Agricultural Tractors (Slow Moving Vehicles) (VC8057)</t>
  </si>
  <si>
    <t>M2 – Buses (Custom Built Bodies and Modifications / Conversions) ( VC8023)</t>
  </si>
  <si>
    <t>M3 – Buses (Custom Built Bodies and Modifications / Conversions) (VC8023)</t>
  </si>
  <si>
    <t>M1 and N1 – Light Passenger and Commercial Vehicles (Custom Built Bodies and Modifications / Conversions) (VC8022 &amp; VC8024)</t>
  </si>
  <si>
    <t>N2 – Heavy Commercial Vehicles (Custom Built Bodies and Modifications / Conversions) (VC8025)</t>
  </si>
  <si>
    <t>N3 – Heavy Commercial Vehicles (Custom Built Bodies and Modifications / Conversions) (VC8025)</t>
  </si>
  <si>
    <t>L1 to L7 – Motorcycles (VC9098)</t>
  </si>
  <si>
    <t>Replacement disc brake pad for categories M1 and N1 road vehicles (including minibuses)  (VC8053)</t>
  </si>
  <si>
    <t>Axle set</t>
  </si>
  <si>
    <t>Replacement disc brake pad for categories M2 (excluding minibuses), M3, N2, N3, O2, O3 and O4 road vehicles (VC8053)</t>
  </si>
  <si>
    <t>Replacement roll-stock friction material for categories M, N and O road vehicles (including minibuses) (VC8053)</t>
  </si>
  <si>
    <t>Per meter</t>
  </si>
  <si>
    <t>Replacement brake shoe friction material segment for categories M, N and O road vehicles, and minibuses (VC8053)</t>
  </si>
  <si>
    <t>Per segment</t>
  </si>
  <si>
    <t>Replacement brake shoe friction material segment for categories M2 (excl. minibuses), M3, N2, N3, O2, O3 and O4 road vehicles (VC8053)</t>
  </si>
  <si>
    <t>Replacement secondary lights for motor vehicles (VC8050)</t>
  </si>
  <si>
    <t>Replacement headlights for motor vehicles (VC8049)</t>
  </si>
  <si>
    <t>Replacement incandescent lamps for motor vehicles (VC8048)</t>
  </si>
  <si>
    <t>Replacement halogen lamps for motor vehicles (VC8048)</t>
  </si>
  <si>
    <t>Replacement safety glass (laminated) for use in road vehicles (VC8051)</t>
  </si>
  <si>
    <t>Replacement safety glass (toughened) for use in motor vehicles (VC8051)</t>
  </si>
  <si>
    <t>Hydraulic brake and clutch fluid (VC8013)</t>
  </si>
  <si>
    <t>Per 100 ℓ</t>
  </si>
  <si>
    <t>Ball type couplings and towing brackets for towing caravans and light trailers (VC8065)</t>
  </si>
  <si>
    <t>Child restraining devices for use in motor vehicles  (VC8033)</t>
  </si>
  <si>
    <t>Elastomeric cups and seals for hydraulic brake systems - Loose (VC8080)</t>
  </si>
  <si>
    <t>Per 100</t>
  </si>
  <si>
    <t>Elastomeric cups and seals for hydraulic brake systems - Kit form (VC8080)</t>
  </si>
  <si>
    <t>Per kit</t>
  </si>
  <si>
    <t>Safety helmets for motor cyclists (VC8016)</t>
  </si>
  <si>
    <t>New tyres - for passenger vehicles and their trailers (VC8056)</t>
  </si>
  <si>
    <t>New tyres - for commercial vehicles and their trailers (VC8059)</t>
  </si>
  <si>
    <t>Total amount for the period</t>
  </si>
  <si>
    <t>Please complete and return electronically in Excel to levy.return@nrcs.org.za. Please do not pay this declaration, these figures need to be declared again on the first quarter of your 2016B levy return. The amount only becomes payable for both quarters (July - September &amp; October -December) from 1 January 2017.</t>
  </si>
  <si>
    <t>Automotive 16B - 7156</t>
  </si>
  <si>
    <t>Portable television antennae (VC8055)</t>
  </si>
  <si>
    <t>100 Items</t>
  </si>
  <si>
    <t>Audio equipment; e.g. hi-fi systems, radios, etc. (VC8055)</t>
  </si>
  <si>
    <t>10 Items</t>
  </si>
  <si>
    <t>Audio equipment; e.g. hi-fi systems, radios, etc. - Energy Efficiency and Labelling (VC9008)</t>
  </si>
  <si>
    <t>Visual equipment; e.g. TV’s, VCR’s, DVD players, etc. (VC8055)</t>
  </si>
  <si>
    <t>Visual equipment; e.g. TV’s, VCR’s, DVD players, etc. - Energy Efficiency and Labelling (VC9008)</t>
  </si>
  <si>
    <t>Lamp control gear (VC9087)</t>
  </si>
  <si>
    <t>Luminaires and lighting appliances; e.g. fluorescent, fixed, portable, hand-held lamps, lighting chains, flood lights, Christmas tree lighting sets, etc. (VC9012)</t>
  </si>
  <si>
    <t>Lamp holders (VC8011)</t>
  </si>
  <si>
    <t>Starters for tubular fluorescent lamps (VC8039)</t>
  </si>
  <si>
    <t>Incandescent lamps (globes) (VC8043)</t>
  </si>
  <si>
    <t>Single capped fluorescent lamps (CFL) (VC9091)</t>
  </si>
  <si>
    <t>Plugs (VC8008)</t>
  </si>
  <si>
    <t>Socket outlets (VC8008)</t>
  </si>
  <si>
    <t>Socket outlet adapters, including "Janus" couplers (VC8008)</t>
  </si>
  <si>
    <t>Switches for fixed installations (VC8003)</t>
  </si>
  <si>
    <t>Switches for appliances (VC8052)</t>
  </si>
  <si>
    <t>Cord sets with plug and appliances coupler (VC8029)</t>
  </si>
  <si>
    <t>Cord extension sets without switches (VC8029)</t>
  </si>
  <si>
    <t>Cord extension sets with switches (VC8029)</t>
  </si>
  <si>
    <t>Cord extension sets with switches and MCCB (VC8029)</t>
  </si>
  <si>
    <t>Cord extension sets with switches and ELPU (VC8029)</t>
  </si>
  <si>
    <t>Flexible cords (VC8006)</t>
  </si>
  <si>
    <t>100 kg</t>
  </si>
  <si>
    <t>Cables MV - Medium Voltage (VC8077); and Cables LV – Low Voltage (VC8075)</t>
  </si>
  <si>
    <t>Moulded case circuit breakers - single pole (VC8036)</t>
  </si>
  <si>
    <t>Moulded case circuit breakers - double pole (VC8036)</t>
  </si>
  <si>
    <t>Moulded case circuit breakers - triple pole (VC8036)</t>
  </si>
  <si>
    <t>Moulded case circuit breakers - four pole (VC8036)</t>
  </si>
  <si>
    <t>Transportable motor operated tools; e.g. table saw thickness planers, etc. (VC8055)</t>
  </si>
  <si>
    <t>Hand-held electric power tools; e.g. lathes, saws, grinders, drills, electric gardening and agricultural equipment, etc. (VC8055)</t>
  </si>
  <si>
    <t>Earth leakage protection unit - single phase (VC8035)</t>
  </si>
  <si>
    <t>Earth leakage protection unit - multi phase (VC8035)</t>
  </si>
  <si>
    <t>Appliance couplers (VC8012)</t>
  </si>
  <si>
    <t>Appliances - SMALL; e.g. vacuum cleaners, heaters, electric irons, heated blankets, fans, hairdryers, kettles, motors-operated appliances, instantaneous water heaters,  soldering irons, etc. (VC8055)</t>
  </si>
  <si>
    <t>Information Technology (IT) equipment and business systems; e.g. computers, monitors, printers, copiers, fax machines, scanners, modems, routers, etc.  (VC8055)</t>
  </si>
  <si>
    <t>Appliances - LARGE; e.g. freezers, refrigerators, dishwashers, washing machines, tumble dryers, airconditioning units, catering equipment, microwave ovens, stoves, etc. (VC8055)</t>
  </si>
  <si>
    <t>Appliances - LARGE; Only freezers, refrigerators, dishwashers, washing machines, tumble dryers, washer-dryer combinations, electric ovens and air conditioners - Energy Efficiency and Labelling (VC9008)</t>
  </si>
  <si>
    <t>Hot water storage tanks for domestic use (VC9006)</t>
  </si>
  <si>
    <t>Integral and close-coupled domestic solar water heaters (VC9004)</t>
  </si>
  <si>
    <t>Information Technology (IT) components; e.g. power supplies, cell phone battery chargers, motherboards, etc.  (VC8055)</t>
  </si>
  <si>
    <t>Electrotechnical 16B - 7156</t>
  </si>
  <si>
    <t>NRCS MANDATORY DECLARATION OF LEVY VOLUMES JULY - SEPTEMBER 2016</t>
  </si>
  <si>
    <t>Chemical, Mechanical and Materials 16B - 7158</t>
  </si>
  <si>
    <t>Powered filtering devices incorporating a helmet or a hood (SANS 12941) (VC8072)</t>
  </si>
  <si>
    <t>Power assisted filtering devices incorporating full-face masks, half masks or quarter masks (SANS12942) (VC8072)</t>
  </si>
  <si>
    <t>Full-face masks (SANS 50136) (VC8072)</t>
  </si>
  <si>
    <t>Self-contained open-circuit compressed air breathing apparatus (SANS 50137) (VC8072)</t>
  </si>
  <si>
    <t>Fresh air hose breathing apparatus for use with full-face mask, half mask or mouthpiece assembly (SANS 50138) (VC8072)</t>
  </si>
  <si>
    <t>Compressed air line breathing apparatus with demand valve for use with a full-face mask (SANS 54593-1) (VC8072)</t>
  </si>
  <si>
    <t>Compressed air line breathing apparatus with demand valve for use with a half mask at positive pressure (SANS 54593-2) (VC8072)</t>
  </si>
  <si>
    <t>Powered fresh air hose breathing apparatus incorporating a hood (SANS 50269) (VC8072)</t>
  </si>
  <si>
    <t>Continuous flow compressed air line breathing apparatus (SANS 54594) (VC8072)</t>
  </si>
  <si>
    <t>Half masks and quarter masks (SANS 50140) (VC8072)</t>
  </si>
  <si>
    <t>Half masks without inhalation valves and with separable filters to protect against gases or gases and particles or particles only (SANS 51827) (VC8072)</t>
  </si>
  <si>
    <t>Gas filters and combined filters (SANS 54387) (VC8072)</t>
  </si>
  <si>
    <t>Filters for connection by means of breathing hoses to facepieces (SANS 275) (VC8072)</t>
  </si>
  <si>
    <t>Particle filters (SANS 50143) (VC8072)</t>
  </si>
  <si>
    <t>Self-contained closed-circuit breathing apparatus of the compressed oxygen or compressed oxygen-nitrogen type (SANS 50145) (VC8072)</t>
  </si>
  <si>
    <t>Filtering half masks to protect against particles (SANS 50149) (VC8072)</t>
  </si>
  <si>
    <t>Self-contained closed-circuit breathing apparatus for escape (SANS 53794) (VC8072)</t>
  </si>
  <si>
    <t>Self-contained open-circuit compressed air breathing apparatus with full-face mask or mouthpiece assembly for escape (SANS 50402) (VC8032)</t>
  </si>
  <si>
    <t>Filtering devices with hood for self-rescue from fire                  (SANS 50403) (VC8032)</t>
  </si>
  <si>
    <t>Filter self-rescuers for protection against carbon monoxide (SANS 50404) (VC8032)</t>
  </si>
  <si>
    <t>Valved filtering half masks to protect against gases or gases and particles (SANS 50405) (VC8032)</t>
  </si>
  <si>
    <t>Compressed air escape apparatus with a hood (SANS 51146) (VC8032)</t>
  </si>
  <si>
    <t>Swimming aids that are carried or worn on the body                        (SANS 53138-1) (VC8032)</t>
  </si>
  <si>
    <t>Swim seats (SANS 53138-3) (VC8032)</t>
  </si>
  <si>
    <t>Buoyancy aids (level 50) (SANS 12402-5) (VC8032)</t>
  </si>
  <si>
    <t>Special purpose buoyancy aids (SANS 12402-6)  (VC8032)</t>
  </si>
  <si>
    <t>Lifejackets for inland/close to shore conditions (level 100) (SANS 12402-4) (VC8032)</t>
  </si>
  <si>
    <t>Lifejackets for offshore conditions (level 150) (SANS 12402-3) (VC8032)</t>
  </si>
  <si>
    <t>Lifejackets for extreme offshore conditions (level 275)                        (SANS 12402-2) (VC8032)</t>
  </si>
  <si>
    <t>Lifejackets for seagoing ships (SANS 12402-1) (VC8032)</t>
  </si>
  <si>
    <t>Special purpose lifejackets (SANS 12402-6) (VC8032)</t>
  </si>
  <si>
    <t>.22-Rim firearms (VC8028)</t>
  </si>
  <si>
    <t>Revolvers (VC8028)</t>
  </si>
  <si>
    <t>Centre fire rifles and pistols (VC8028)</t>
  </si>
  <si>
    <t>Double-barrel shotguns (VC8028)</t>
  </si>
  <si>
    <t>Single-barrel shotguns (VC8028)</t>
  </si>
  <si>
    <t>All types of replacement barrels (VC8028)</t>
  </si>
  <si>
    <t>Modified rim- and centre fire rifles, revolvers and pistols (VC8028)</t>
  </si>
  <si>
    <t>Modified double-barrel shotguns (VC8028)</t>
  </si>
  <si>
    <t>Modified single-barrel shotguns (VC8028)</t>
  </si>
  <si>
    <t>Disposable lighters (for cigarettes,cigars and pipes) (VC8076)</t>
  </si>
  <si>
    <t>100 Lighters</t>
  </si>
  <si>
    <t>Refillable lighters (for cigarettes,cigars and pipes) (VC8076)</t>
  </si>
  <si>
    <t>Coal-burning stoves and heaters (VC8034)</t>
  </si>
  <si>
    <t>Non-pressure paraffin stoves and heaters (VC9089)</t>
  </si>
  <si>
    <t>Pressurised paraffin fuelled appliances (VC9093)</t>
  </si>
  <si>
    <t>Disinfectants &amp; detergent-disinfectants (VC8054)</t>
  </si>
  <si>
    <t>100 ℓ / 100 kg</t>
  </si>
  <si>
    <t>Microbiological safety cabinets, classes I, II and III (VC8041)</t>
  </si>
  <si>
    <t>Cement (VC9085)</t>
  </si>
  <si>
    <t>1 t</t>
  </si>
  <si>
    <t>Preservative Treated Timber (VC9092)</t>
  </si>
  <si>
    <t>1 m³</t>
  </si>
  <si>
    <t>Small arms shooting ranges (VC9088)</t>
  </si>
  <si>
    <t>1 Shooting Range</t>
  </si>
  <si>
    <t>Safety Footwear (VC9002)</t>
  </si>
  <si>
    <t>1 Pair</t>
  </si>
  <si>
    <t>Safety glass and other safety glazing material (VC9003)</t>
  </si>
  <si>
    <r>
      <t>m</t>
    </r>
    <r>
      <rPr>
        <sz val="10"/>
        <rFont val="Calibri"/>
        <family val="2"/>
      </rPr>
      <t>²</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</si>
</sst>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R-1C09]\ #,##0.00"/>
  </numFmts>
  <fonts count="6" x14ac:knownFonts="1">
    <font>
      <sz val="11"/>
      <color theme="1"/>
      <name val="Calibri"/>
      <family val="2"/>
      <scheme val="minor"/>
    </font>
    <font>
      <sz val="11"/>
      <color rgb="FFFF0000"/>
      <name val="Calibri"/>
      <family val="2"/>
      <scheme val="minor"/>
    </font>
    <font>
      <b/>
      <sz val="11"/>
      <color theme="1"/>
      <name val="Calibri"/>
      <family val="2"/>
      <scheme val="minor"/>
    </font>
    <font>
      <b/>
      <sz val="10"/>
      <name val="Arial"/>
      <family val="2"/>
    </font>
    <font>
      <sz val="10"/>
      <name val="Arial"/>
      <family val="2"/>
    </font>
    <font>
      <sz val="10"/>
      <name val="Calibri"/>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2">
    <border>
      <left/>
      <right/>
      <top/>
      <bottom/>
      <diagonal/>
    </border>
    <border>
      <left/>
      <right/>
      <top/>
      <bottom style="thin">
        <color indexed="64"/>
      </bottom>
      <diagonal/>
    </border>
    <border>
      <left/>
      <right/>
      <top style="thin">
        <color indexed="64"/>
      </top>
      <bottom style="thin">
        <color indexed="64"/>
      </bottom>
      <diagonal/>
    </border>
    <border>
      <left/>
      <right/>
      <top/>
      <bottom style="medium">
        <color auto="1"/>
      </bottom>
      <diagonal/>
    </border>
    <border>
      <left/>
      <right/>
      <top style="thin">
        <color indexed="64"/>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34">
    <xf numFmtId="0" fontId="0" fillId="0" borderId="0" xfId="0"/>
    <xf numFmtId="0" fontId="0" fillId="0" borderId="0" xfId="0" applyFont="1" applyAlignment="1">
      <alignment horizontal="center"/>
    </xf>
    <xf numFmtId="0" fontId="0" fillId="2" borderId="1" xfId="0" applyFill="1" applyBorder="1"/>
    <xf numFmtId="0" fontId="0" fillId="2" borderId="2" xfId="0" applyFill="1" applyBorder="1"/>
    <xf numFmtId="0" fontId="0" fillId="0" borderId="0" xfId="0" applyBorder="1"/>
    <xf numFmtId="0" fontId="0" fillId="0" borderId="3" xfId="0" applyBorder="1"/>
    <xf numFmtId="0" fontId="0" fillId="0" borderId="4" xfId="0" applyBorder="1"/>
    <xf numFmtId="0" fontId="3" fillId="3"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5" xfId="0" applyFont="1" applyFill="1" applyBorder="1" applyAlignment="1">
      <alignment vertical="center" wrapText="1"/>
    </xf>
    <xf numFmtId="0" fontId="4" fillId="3" borderId="6" xfId="0" applyFont="1" applyFill="1" applyBorder="1" applyAlignment="1">
      <alignment horizontal="center" vertical="center" wrapText="1"/>
    </xf>
    <xf numFmtId="0" fontId="0" fillId="2" borderId="5" xfId="0" applyFill="1" applyBorder="1" applyProtection="1"/>
    <xf numFmtId="164" fontId="3" fillId="3" borderId="7" xfId="0" applyNumberFormat="1" applyFont="1" applyFill="1" applyBorder="1" applyAlignment="1">
      <alignment horizontal="center" vertical="center" readingOrder="1"/>
    </xf>
    <xf numFmtId="164" fontId="3" fillId="3" borderId="5" xfId="0" applyNumberFormat="1" applyFont="1" applyFill="1" applyBorder="1" applyAlignment="1">
      <alignment horizontal="right"/>
    </xf>
    <xf numFmtId="0" fontId="4" fillId="3" borderId="8" xfId="0" applyFont="1" applyFill="1" applyBorder="1" applyAlignment="1">
      <alignment horizontal="center" vertical="center" wrapText="1"/>
    </xf>
    <xf numFmtId="0" fontId="4" fillId="3" borderId="8" xfId="0" applyFont="1" applyFill="1" applyBorder="1" applyAlignment="1">
      <alignment vertical="center" wrapText="1"/>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0" xfId="0" applyFont="1" applyFill="1" applyBorder="1" applyAlignment="1">
      <alignment vertical="center" wrapText="1"/>
    </xf>
    <xf numFmtId="0" fontId="0" fillId="2" borderId="5" xfId="0" applyFill="1" applyBorder="1"/>
    <xf numFmtId="0" fontId="2" fillId="0" borderId="0" xfId="0" applyFont="1"/>
    <xf numFmtId="164" fontId="3" fillId="3" borderId="11" xfId="0" applyNumberFormat="1" applyFont="1" applyFill="1" applyBorder="1" applyAlignment="1">
      <alignment horizontal="right"/>
    </xf>
    <xf numFmtId="0" fontId="4" fillId="3" borderId="5" xfId="0" applyFont="1" applyFill="1" applyBorder="1" applyAlignment="1">
      <alignment horizontal="left" vertical="center" wrapText="1"/>
    </xf>
    <xf numFmtId="0" fontId="4" fillId="2" borderId="5" xfId="0" applyFont="1" applyFill="1" applyBorder="1" applyAlignment="1" applyProtection="1">
      <alignment horizontal="center" vertical="center" wrapText="1"/>
    </xf>
    <xf numFmtId="164" fontId="3" fillId="3" borderId="5" xfId="0" applyNumberFormat="1" applyFont="1" applyFill="1" applyBorder="1" applyAlignment="1">
      <alignment horizontal="center" vertical="center" readingOrder="1"/>
    </xf>
    <xf numFmtId="0" fontId="4" fillId="3" borderId="8"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5" xfId="0" applyFont="1" applyBorder="1" applyAlignment="1">
      <alignment horizontal="center" vertical="center" wrapText="1"/>
    </xf>
    <xf numFmtId="0" fontId="2" fillId="0" borderId="0" xfId="0" applyFont="1" applyAlignment="1"/>
    <xf numFmtId="0" fontId="0" fillId="0" borderId="0" xfId="0" applyFont="1" applyAlignment="1">
      <alignment horizontal="center"/>
    </xf>
    <xf numFmtId="0" fontId="1"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756034</xdr:colOff>
      <xdr:row>0</xdr:row>
      <xdr:rowOff>127000</xdr:rowOff>
    </xdr:from>
    <xdr:to>
      <xdr:col>5</xdr:col>
      <xdr:colOff>1565274</xdr:colOff>
      <xdr:row>0</xdr:row>
      <xdr:rowOff>619125</xdr:rowOff>
    </xdr:to>
    <xdr:pic>
      <xdr:nvPicPr>
        <xdr:cNvPr id="2" name="Picture 2" descr="Description: C:\Users\cornelie\AppData\Local\Temp\XPgrpwise\530C5B64$$$$$$10012424241668C1\IMAGE.BMP"/>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94909" y="127000"/>
          <a:ext cx="2222115" cy="49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756034</xdr:colOff>
      <xdr:row>0</xdr:row>
      <xdr:rowOff>127000</xdr:rowOff>
    </xdr:from>
    <xdr:to>
      <xdr:col>5</xdr:col>
      <xdr:colOff>1565274</xdr:colOff>
      <xdr:row>0</xdr:row>
      <xdr:rowOff>619125</xdr:rowOff>
    </xdr:to>
    <xdr:pic>
      <xdr:nvPicPr>
        <xdr:cNvPr id="5" name="Picture 2" descr="Description: C:\Users\cornelie\AppData\Local\Temp\XPgrpwise\530C5B64$$$$$$10012424241668C1\IMAGE.BMP"/>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94909" y="127000"/>
          <a:ext cx="2228465" cy="49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756034</xdr:colOff>
      <xdr:row>0</xdr:row>
      <xdr:rowOff>127000</xdr:rowOff>
    </xdr:from>
    <xdr:to>
      <xdr:col>5</xdr:col>
      <xdr:colOff>1565274</xdr:colOff>
      <xdr:row>0</xdr:row>
      <xdr:rowOff>619125</xdr:rowOff>
    </xdr:to>
    <xdr:pic>
      <xdr:nvPicPr>
        <xdr:cNvPr id="5" name="Picture 2" descr="Description: C:\Users\cornelie\AppData\Local\Temp\XPgrpwise\530C5B64$$$$$$10012424241668C1\IMAGE.BMP"/>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94909" y="127000"/>
          <a:ext cx="2228465" cy="49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tabSelected="1" view="pageBreakPreview" zoomScale="60" zoomScaleNormal="100" workbookViewId="0">
      <selection activeCell="E4" sqref="E4:F7"/>
    </sheetView>
  </sheetViews>
  <sheetFormatPr defaultRowHeight="15" x14ac:dyDescent="0.25"/>
  <cols>
    <col min="1" max="1" width="23.7109375" customWidth="1"/>
    <col min="2" max="2" width="31.5703125" customWidth="1"/>
    <col min="3" max="3" width="12.7109375" customWidth="1"/>
    <col min="4" max="4" width="25.5703125" customWidth="1"/>
    <col min="5" max="5" width="21.28515625" customWidth="1"/>
    <col min="6" max="6" width="24.42578125" customWidth="1"/>
  </cols>
  <sheetData>
    <row r="1" spans="1:6" ht="51.75" customHeight="1" x14ac:dyDescent="0.25">
      <c r="A1" s="31" t="s">
        <v>101</v>
      </c>
      <c r="B1" s="31"/>
      <c r="C1" s="31"/>
      <c r="D1" s="31"/>
      <c r="E1" s="31"/>
    </row>
    <row r="2" spans="1:6" x14ac:dyDescent="0.25">
      <c r="A2" s="32" t="s">
        <v>57</v>
      </c>
      <c r="B2" s="32"/>
      <c r="C2" s="32"/>
      <c r="D2" s="1"/>
    </row>
    <row r="4" spans="1:6" ht="24.95" customHeight="1" x14ac:dyDescent="0.25">
      <c r="A4" t="s">
        <v>0</v>
      </c>
      <c r="B4" s="2"/>
      <c r="C4" s="2"/>
      <c r="D4" t="s">
        <v>1</v>
      </c>
      <c r="E4" s="2"/>
      <c r="F4" s="2"/>
    </row>
    <row r="5" spans="1:6" ht="24.95" customHeight="1" x14ac:dyDescent="0.25">
      <c r="A5" t="s">
        <v>2</v>
      </c>
      <c r="B5" s="3"/>
      <c r="C5" s="3"/>
      <c r="D5" t="s">
        <v>3</v>
      </c>
      <c r="E5" s="2"/>
      <c r="F5" s="3"/>
    </row>
    <row r="6" spans="1:6" ht="24.95" customHeight="1" x14ac:dyDescent="0.25">
      <c r="A6" t="s">
        <v>4</v>
      </c>
      <c r="B6" s="3"/>
      <c r="C6" s="3"/>
      <c r="D6" t="s">
        <v>5</v>
      </c>
      <c r="E6" s="3"/>
      <c r="F6" s="3"/>
    </row>
    <row r="7" spans="1:6" ht="24.95" customHeight="1" x14ac:dyDescent="0.25">
      <c r="A7" t="s">
        <v>6</v>
      </c>
      <c r="B7" s="2"/>
      <c r="C7" s="2"/>
      <c r="D7" s="4"/>
      <c r="E7" s="3"/>
      <c r="F7" s="3"/>
    </row>
    <row r="8" spans="1:6" ht="15.75" thickBot="1" x14ac:dyDescent="0.3">
      <c r="A8" s="5"/>
      <c r="B8" s="5"/>
      <c r="C8" s="5"/>
      <c r="D8" s="5"/>
      <c r="E8" s="6"/>
      <c r="F8" s="6"/>
    </row>
    <row r="10" spans="1:6" ht="35.1" customHeight="1" x14ac:dyDescent="0.25">
      <c r="A10" s="7" t="s">
        <v>7</v>
      </c>
      <c r="B10" s="7" t="s">
        <v>8</v>
      </c>
      <c r="C10" s="7" t="s">
        <v>9</v>
      </c>
      <c r="D10" s="8" t="s">
        <v>10</v>
      </c>
      <c r="E10" s="7" t="s">
        <v>11</v>
      </c>
      <c r="F10" s="7" t="s">
        <v>12</v>
      </c>
    </row>
    <row r="11" spans="1:6" x14ac:dyDescent="0.25">
      <c r="A11" s="9">
        <v>85222</v>
      </c>
      <c r="B11" s="10" t="s">
        <v>13</v>
      </c>
      <c r="C11" s="11" t="s">
        <v>14</v>
      </c>
      <c r="D11" s="12"/>
      <c r="E11" s="13">
        <v>18.329999999999998</v>
      </c>
      <c r="F11" s="14">
        <f t="shared" ref="F11:F45" si="0">D11*E11</f>
        <v>0</v>
      </c>
    </row>
    <row r="12" spans="1:6" x14ac:dyDescent="0.25">
      <c r="A12" s="9">
        <v>85233</v>
      </c>
      <c r="B12" s="10" t="s">
        <v>15</v>
      </c>
      <c r="C12" s="11" t="s">
        <v>14</v>
      </c>
      <c r="D12" s="12"/>
      <c r="E12" s="13">
        <v>298.52999999999997</v>
      </c>
      <c r="F12" s="14">
        <f t="shared" si="0"/>
        <v>0</v>
      </c>
    </row>
    <row r="13" spans="1:6" x14ac:dyDescent="0.25">
      <c r="A13" s="9">
        <v>852333</v>
      </c>
      <c r="B13" s="10" t="s">
        <v>16</v>
      </c>
      <c r="C13" s="11" t="s">
        <v>14</v>
      </c>
      <c r="D13" s="12"/>
      <c r="E13" s="13">
        <v>298.52999999999997</v>
      </c>
      <c r="F13" s="14">
        <f t="shared" si="0"/>
        <v>0</v>
      </c>
    </row>
    <row r="14" spans="1:6" ht="25.5" customHeight="1" x14ac:dyDescent="0.25">
      <c r="A14" s="9">
        <v>85200</v>
      </c>
      <c r="B14" s="10" t="s">
        <v>17</v>
      </c>
      <c r="C14" s="11" t="s">
        <v>14</v>
      </c>
      <c r="D14" s="12"/>
      <c r="E14" s="13">
        <v>18.53</v>
      </c>
      <c r="F14" s="14">
        <f t="shared" si="0"/>
        <v>0</v>
      </c>
    </row>
    <row r="15" spans="1:6" ht="25.5" customHeight="1" x14ac:dyDescent="0.25">
      <c r="A15" s="9">
        <v>85211</v>
      </c>
      <c r="B15" s="10" t="s">
        <v>18</v>
      </c>
      <c r="C15" s="11" t="s">
        <v>14</v>
      </c>
      <c r="D15" s="12"/>
      <c r="E15" s="13">
        <v>269.48</v>
      </c>
      <c r="F15" s="14">
        <f t="shared" si="0"/>
        <v>0</v>
      </c>
    </row>
    <row r="16" spans="1:6" x14ac:dyDescent="0.25">
      <c r="A16" s="9">
        <v>85244</v>
      </c>
      <c r="B16" s="10" t="s">
        <v>19</v>
      </c>
      <c r="C16" s="11" t="s">
        <v>14</v>
      </c>
      <c r="D16" s="12"/>
      <c r="E16" s="13">
        <v>32.21</v>
      </c>
      <c r="F16" s="14">
        <f t="shared" si="0"/>
        <v>0</v>
      </c>
    </row>
    <row r="17" spans="1:6" ht="25.5" x14ac:dyDescent="0.25">
      <c r="A17" s="9">
        <v>85255</v>
      </c>
      <c r="B17" s="10" t="s">
        <v>20</v>
      </c>
      <c r="C17" s="11" t="s">
        <v>14</v>
      </c>
      <c r="D17" s="12"/>
      <c r="E17" s="13">
        <v>32.21</v>
      </c>
      <c r="F17" s="14">
        <f t="shared" si="0"/>
        <v>0</v>
      </c>
    </row>
    <row r="18" spans="1:6" ht="25.5" x14ac:dyDescent="0.25">
      <c r="A18" s="9">
        <v>85266</v>
      </c>
      <c r="B18" s="10" t="s">
        <v>21</v>
      </c>
      <c r="C18" s="11" t="s">
        <v>14</v>
      </c>
      <c r="D18" s="12"/>
      <c r="E18" s="13">
        <v>117.13</v>
      </c>
      <c r="F18" s="14">
        <f t="shared" si="0"/>
        <v>0</v>
      </c>
    </row>
    <row r="19" spans="1:6" x14ac:dyDescent="0.25">
      <c r="A19" s="9">
        <v>85267</v>
      </c>
      <c r="B19" s="10" t="s">
        <v>22</v>
      </c>
      <c r="C19" s="11" t="s">
        <v>14</v>
      </c>
      <c r="D19" s="12"/>
      <c r="E19" s="13">
        <v>117.13</v>
      </c>
      <c r="F19" s="14">
        <f t="shared" si="0"/>
        <v>0</v>
      </c>
    </row>
    <row r="20" spans="1:6" ht="25.5" x14ac:dyDescent="0.25">
      <c r="A20" s="9">
        <v>85366</v>
      </c>
      <c r="B20" s="10" t="s">
        <v>23</v>
      </c>
      <c r="C20" s="11" t="s">
        <v>14</v>
      </c>
      <c r="D20" s="12"/>
      <c r="E20" s="13">
        <v>203.2</v>
      </c>
      <c r="F20" s="14">
        <f t="shared" si="0"/>
        <v>0</v>
      </c>
    </row>
    <row r="21" spans="1:6" ht="38.25" x14ac:dyDescent="0.25">
      <c r="A21" s="9">
        <v>85277</v>
      </c>
      <c r="B21" s="10" t="s">
        <v>24</v>
      </c>
      <c r="C21" s="11" t="s">
        <v>14</v>
      </c>
      <c r="D21" s="12"/>
      <c r="E21" s="13">
        <v>298.52999999999997</v>
      </c>
      <c r="F21" s="14">
        <f t="shared" si="0"/>
        <v>0</v>
      </c>
    </row>
    <row r="22" spans="1:6" ht="38.25" x14ac:dyDescent="0.25">
      <c r="A22" s="9">
        <v>852777</v>
      </c>
      <c r="B22" s="10" t="s">
        <v>25</v>
      </c>
      <c r="C22" s="11" t="s">
        <v>14</v>
      </c>
      <c r="D22" s="12"/>
      <c r="E22" s="13">
        <v>298.52999999999997</v>
      </c>
      <c r="F22" s="14">
        <f t="shared" si="0"/>
        <v>0</v>
      </c>
    </row>
    <row r="23" spans="1:6" ht="51" x14ac:dyDescent="0.25">
      <c r="A23" s="9">
        <v>85377</v>
      </c>
      <c r="B23" s="10" t="s">
        <v>26</v>
      </c>
      <c r="C23" s="11" t="s">
        <v>14</v>
      </c>
      <c r="D23" s="12"/>
      <c r="E23" s="13">
        <v>13.89</v>
      </c>
      <c r="F23" s="14">
        <f t="shared" si="0"/>
        <v>0</v>
      </c>
    </row>
    <row r="24" spans="1:6" ht="51" x14ac:dyDescent="0.25">
      <c r="A24" s="9">
        <v>85388</v>
      </c>
      <c r="B24" s="10" t="s">
        <v>27</v>
      </c>
      <c r="C24" s="11" t="s">
        <v>14</v>
      </c>
      <c r="D24" s="12"/>
      <c r="E24" s="13">
        <v>27.77</v>
      </c>
      <c r="F24" s="14">
        <f t="shared" si="0"/>
        <v>0</v>
      </c>
    </row>
    <row r="25" spans="1:6" ht="51" x14ac:dyDescent="0.25">
      <c r="A25" s="9">
        <v>85399</v>
      </c>
      <c r="B25" s="10" t="s">
        <v>28</v>
      </c>
      <c r="C25" s="11" t="s">
        <v>14</v>
      </c>
      <c r="D25" s="12"/>
      <c r="E25" s="13">
        <v>38.549999999999997</v>
      </c>
      <c r="F25" s="14">
        <f t="shared" si="0"/>
        <v>0</v>
      </c>
    </row>
    <row r="26" spans="1:6" x14ac:dyDescent="0.25">
      <c r="A26" s="9">
        <v>85400</v>
      </c>
      <c r="B26" s="10" t="s">
        <v>29</v>
      </c>
      <c r="C26" s="11" t="s">
        <v>14</v>
      </c>
      <c r="D26" s="12"/>
      <c r="E26" s="13">
        <v>54.87</v>
      </c>
      <c r="F26" s="14">
        <f t="shared" si="0"/>
        <v>0</v>
      </c>
    </row>
    <row r="27" spans="1:6" ht="38.25" x14ac:dyDescent="0.25">
      <c r="A27" s="15">
        <v>8528</v>
      </c>
      <c r="B27" s="16" t="s">
        <v>30</v>
      </c>
      <c r="C27" s="17" t="s">
        <v>31</v>
      </c>
      <c r="D27" s="12"/>
      <c r="E27" s="13">
        <v>0.69</v>
      </c>
      <c r="F27" s="14">
        <f t="shared" si="0"/>
        <v>0</v>
      </c>
    </row>
    <row r="28" spans="1:6" ht="51" x14ac:dyDescent="0.25">
      <c r="A28" s="9">
        <v>8534</v>
      </c>
      <c r="B28" s="10" t="s">
        <v>32</v>
      </c>
      <c r="C28" s="11" t="s">
        <v>31</v>
      </c>
      <c r="D28" s="12"/>
      <c r="E28" s="13">
        <v>7.71</v>
      </c>
      <c r="F28" s="14">
        <f t="shared" si="0"/>
        <v>0</v>
      </c>
    </row>
    <row r="29" spans="1:6" ht="51" x14ac:dyDescent="0.25">
      <c r="A29" s="9">
        <v>8530</v>
      </c>
      <c r="B29" s="10" t="s">
        <v>33</v>
      </c>
      <c r="C29" s="11" t="s">
        <v>34</v>
      </c>
      <c r="D29" s="12"/>
      <c r="E29" s="13">
        <v>0.56999999999999995</v>
      </c>
      <c r="F29" s="14">
        <f t="shared" si="0"/>
        <v>0</v>
      </c>
    </row>
    <row r="30" spans="1:6" ht="51" x14ac:dyDescent="0.25">
      <c r="A30" s="9">
        <v>8529</v>
      </c>
      <c r="B30" s="10" t="s">
        <v>35</v>
      </c>
      <c r="C30" s="11" t="s">
        <v>36</v>
      </c>
      <c r="D30" s="12"/>
      <c r="E30" s="13">
        <v>0.21</v>
      </c>
      <c r="F30" s="14">
        <f t="shared" si="0"/>
        <v>0</v>
      </c>
    </row>
    <row r="31" spans="1:6" ht="51" x14ac:dyDescent="0.25">
      <c r="A31" s="9">
        <v>8535</v>
      </c>
      <c r="B31" s="10" t="s">
        <v>37</v>
      </c>
      <c r="C31" s="11" t="s">
        <v>36</v>
      </c>
      <c r="D31" s="12"/>
      <c r="E31" s="13">
        <v>0.63</v>
      </c>
      <c r="F31" s="14">
        <f t="shared" si="0"/>
        <v>0</v>
      </c>
    </row>
    <row r="32" spans="1:6" ht="25.5" x14ac:dyDescent="0.25">
      <c r="A32" s="9">
        <v>8610</v>
      </c>
      <c r="B32" s="10" t="s">
        <v>38</v>
      </c>
      <c r="C32" s="11" t="s">
        <v>14</v>
      </c>
      <c r="D32" s="12"/>
      <c r="E32" s="13">
        <v>2.13</v>
      </c>
      <c r="F32" s="14">
        <f t="shared" si="0"/>
        <v>0</v>
      </c>
    </row>
    <row r="33" spans="1:6" ht="25.5" x14ac:dyDescent="0.25">
      <c r="A33" s="9">
        <v>8611</v>
      </c>
      <c r="B33" s="10" t="s">
        <v>39</v>
      </c>
      <c r="C33" s="11" t="s">
        <v>14</v>
      </c>
      <c r="D33" s="12"/>
      <c r="E33" s="13">
        <v>3.25</v>
      </c>
      <c r="F33" s="14">
        <f t="shared" si="0"/>
        <v>0</v>
      </c>
    </row>
    <row r="34" spans="1:6" ht="25.5" x14ac:dyDescent="0.25">
      <c r="A34" s="9">
        <v>8612</v>
      </c>
      <c r="B34" s="10" t="s">
        <v>40</v>
      </c>
      <c r="C34" s="11" t="s">
        <v>14</v>
      </c>
      <c r="D34" s="12"/>
      <c r="E34" s="13">
        <v>0.13</v>
      </c>
      <c r="F34" s="14">
        <f t="shared" si="0"/>
        <v>0</v>
      </c>
    </row>
    <row r="35" spans="1:6" ht="25.5" x14ac:dyDescent="0.25">
      <c r="A35" s="9">
        <v>8615</v>
      </c>
      <c r="B35" s="10" t="s">
        <v>41</v>
      </c>
      <c r="C35" s="11" t="s">
        <v>14</v>
      </c>
      <c r="D35" s="12"/>
      <c r="E35" s="13">
        <v>0.27</v>
      </c>
      <c r="F35" s="14">
        <f t="shared" si="0"/>
        <v>0</v>
      </c>
    </row>
    <row r="36" spans="1:6" ht="38.25" x14ac:dyDescent="0.25">
      <c r="A36" s="9">
        <v>8613</v>
      </c>
      <c r="B36" s="10" t="s">
        <v>42</v>
      </c>
      <c r="C36" s="11" t="s">
        <v>14</v>
      </c>
      <c r="D36" s="12"/>
      <c r="E36" s="13">
        <v>3.25</v>
      </c>
      <c r="F36" s="14">
        <f t="shared" si="0"/>
        <v>0</v>
      </c>
    </row>
    <row r="37" spans="1:6" ht="38.25" x14ac:dyDescent="0.25">
      <c r="A37" s="18">
        <v>8614</v>
      </c>
      <c r="B37" s="19" t="s">
        <v>43</v>
      </c>
      <c r="C37" s="11" t="s">
        <v>14</v>
      </c>
      <c r="D37" s="12"/>
      <c r="E37" s="13">
        <v>2.13</v>
      </c>
      <c r="F37" s="14">
        <f t="shared" si="0"/>
        <v>0</v>
      </c>
    </row>
    <row r="38" spans="1:6" ht="25.5" x14ac:dyDescent="0.25">
      <c r="A38" s="9">
        <v>3610</v>
      </c>
      <c r="B38" s="10" t="s">
        <v>44</v>
      </c>
      <c r="C38" s="11" t="s">
        <v>45</v>
      </c>
      <c r="D38" s="12"/>
      <c r="E38" s="13">
        <v>7.81</v>
      </c>
      <c r="F38" s="14">
        <f t="shared" si="0"/>
        <v>0</v>
      </c>
    </row>
    <row r="39" spans="1:6" ht="38.25" x14ac:dyDescent="0.25">
      <c r="A39" s="9">
        <v>3611</v>
      </c>
      <c r="B39" s="10" t="s">
        <v>46</v>
      </c>
      <c r="C39" s="11" t="s">
        <v>14</v>
      </c>
      <c r="D39" s="12"/>
      <c r="E39" s="13">
        <v>3.33</v>
      </c>
      <c r="F39" s="14">
        <f t="shared" si="0"/>
        <v>0</v>
      </c>
    </row>
    <row r="40" spans="1:6" ht="25.5" x14ac:dyDescent="0.25">
      <c r="A40" s="9">
        <v>8210</v>
      </c>
      <c r="B40" s="10" t="s">
        <v>47</v>
      </c>
      <c r="C40" s="11" t="s">
        <v>14</v>
      </c>
      <c r="D40" s="12"/>
      <c r="E40" s="13">
        <v>11.36</v>
      </c>
      <c r="F40" s="14">
        <f t="shared" si="0"/>
        <v>0</v>
      </c>
    </row>
    <row r="41" spans="1:6" ht="38.25" x14ac:dyDescent="0.25">
      <c r="A41" s="9">
        <v>8410</v>
      </c>
      <c r="B41" s="10" t="s">
        <v>48</v>
      </c>
      <c r="C41" s="11" t="s">
        <v>49</v>
      </c>
      <c r="D41" s="12"/>
      <c r="E41" s="13">
        <v>8.4700000000000006</v>
      </c>
      <c r="F41" s="14">
        <f t="shared" si="0"/>
        <v>0</v>
      </c>
    </row>
    <row r="42" spans="1:6" ht="38.25" x14ac:dyDescent="0.25">
      <c r="A42" s="9">
        <v>8411</v>
      </c>
      <c r="B42" s="10" t="s">
        <v>50</v>
      </c>
      <c r="C42" s="11" t="s">
        <v>51</v>
      </c>
      <c r="D42" s="12"/>
      <c r="E42" s="13">
        <v>0.38</v>
      </c>
      <c r="F42" s="14">
        <f t="shared" si="0"/>
        <v>0</v>
      </c>
    </row>
    <row r="43" spans="1:6" ht="25.5" x14ac:dyDescent="0.25">
      <c r="A43" s="9">
        <v>8510</v>
      </c>
      <c r="B43" s="10" t="s">
        <v>52</v>
      </c>
      <c r="C43" s="11" t="s">
        <v>14</v>
      </c>
      <c r="D43" s="12"/>
      <c r="E43" s="13">
        <v>3.81</v>
      </c>
      <c r="F43" s="14">
        <f t="shared" si="0"/>
        <v>0</v>
      </c>
    </row>
    <row r="44" spans="1:6" ht="25.5" x14ac:dyDescent="0.25">
      <c r="A44" s="15">
        <v>8230</v>
      </c>
      <c r="B44" s="16" t="s">
        <v>53</v>
      </c>
      <c r="C44" s="17" t="s">
        <v>14</v>
      </c>
      <c r="D44" s="12"/>
      <c r="E44" s="13">
        <v>0.27</v>
      </c>
      <c r="F44" s="14">
        <f t="shared" si="0"/>
        <v>0</v>
      </c>
    </row>
    <row r="45" spans="1:6" ht="26.25" thickBot="1" x14ac:dyDescent="0.3">
      <c r="A45" s="9">
        <v>8231</v>
      </c>
      <c r="B45" s="10" t="s">
        <v>54</v>
      </c>
      <c r="C45" s="11" t="s">
        <v>14</v>
      </c>
      <c r="D45" s="20"/>
      <c r="E45" s="13">
        <v>0.38</v>
      </c>
      <c r="F45" s="14">
        <f t="shared" si="0"/>
        <v>0</v>
      </c>
    </row>
    <row r="46" spans="1:6" ht="15.75" thickBot="1" x14ac:dyDescent="0.3">
      <c r="A46" s="21" t="s">
        <v>55</v>
      </c>
      <c r="B46" s="21"/>
      <c r="C46" s="21"/>
      <c r="D46" s="21"/>
      <c r="E46" s="21"/>
      <c r="F46" s="22">
        <f>SUM(F11:F45)</f>
        <v>0</v>
      </c>
    </row>
    <row r="48" spans="1:6" ht="41.25" customHeight="1" x14ac:dyDescent="0.25">
      <c r="A48" s="33" t="s">
        <v>56</v>
      </c>
      <c r="B48" s="33"/>
      <c r="C48" s="33"/>
      <c r="D48" s="33"/>
      <c r="E48" s="33"/>
      <c r="F48" s="33"/>
    </row>
  </sheetData>
  <sheetProtection password="F369" sheet="1" objects="1" scenarios="1"/>
  <protectedRanges>
    <protectedRange sqref="D11:D45" name="Range1"/>
    <protectedRange sqref="B4:C7" name="Range2"/>
    <protectedRange sqref="E4:F7" name="Range3"/>
  </protectedRanges>
  <mergeCells count="2">
    <mergeCell ref="A2:C2"/>
    <mergeCell ref="A48:F48"/>
  </mergeCells>
  <pageMargins left="0.7" right="0.7" top="0.75" bottom="0.75" header="0.3" footer="0.3"/>
  <pageSetup scale="64" orientation="portrait" r:id="rId1"/>
  <colBreaks count="1" manualBreakCount="1">
    <brk id="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view="pageBreakPreview" zoomScale="60" zoomScaleNormal="100" workbookViewId="0">
      <selection activeCell="E43" sqref="E43"/>
    </sheetView>
  </sheetViews>
  <sheetFormatPr defaultRowHeight="15" x14ac:dyDescent="0.25"/>
  <cols>
    <col min="1" max="1" width="23.7109375" customWidth="1"/>
    <col min="2" max="2" width="31.5703125" customWidth="1"/>
    <col min="3" max="3" width="12.7109375" customWidth="1"/>
    <col min="4" max="4" width="25.5703125" customWidth="1"/>
    <col min="5" max="5" width="21.28515625" customWidth="1"/>
    <col min="6" max="6" width="24.42578125" customWidth="1"/>
  </cols>
  <sheetData>
    <row r="1" spans="1:6" ht="51.75" customHeight="1" x14ac:dyDescent="0.25">
      <c r="A1" s="31" t="s">
        <v>101</v>
      </c>
      <c r="B1" s="31"/>
      <c r="C1" s="31"/>
      <c r="D1" s="31"/>
      <c r="E1" s="31"/>
    </row>
    <row r="2" spans="1:6" x14ac:dyDescent="0.25">
      <c r="A2" s="32" t="s">
        <v>102</v>
      </c>
      <c r="B2" s="32"/>
      <c r="C2" s="32"/>
      <c r="D2" s="32"/>
    </row>
    <row r="4" spans="1:6" ht="24.95" customHeight="1" x14ac:dyDescent="0.25">
      <c r="A4" t="s">
        <v>0</v>
      </c>
      <c r="B4" s="2"/>
      <c r="C4" s="2"/>
      <c r="D4" t="s">
        <v>1</v>
      </c>
      <c r="E4" s="2"/>
      <c r="F4" s="2"/>
    </row>
    <row r="5" spans="1:6" ht="24.95" customHeight="1" x14ac:dyDescent="0.25">
      <c r="A5" t="s">
        <v>2</v>
      </c>
      <c r="B5" s="3"/>
      <c r="C5" s="3"/>
      <c r="D5" t="s">
        <v>3</v>
      </c>
      <c r="E5" s="2"/>
      <c r="F5" s="3"/>
    </row>
    <row r="6" spans="1:6" ht="24.95" customHeight="1" x14ac:dyDescent="0.25">
      <c r="A6" t="s">
        <v>4</v>
      </c>
      <c r="B6" s="3"/>
      <c r="C6" s="3"/>
      <c r="D6" t="s">
        <v>5</v>
      </c>
      <c r="E6" s="3"/>
      <c r="F6" s="3"/>
    </row>
    <row r="7" spans="1:6" ht="24.95" customHeight="1" x14ac:dyDescent="0.25">
      <c r="A7" t="s">
        <v>6</v>
      </c>
      <c r="B7" s="2"/>
      <c r="C7" s="2"/>
      <c r="D7" s="4"/>
      <c r="E7" s="3"/>
      <c r="F7" s="3"/>
    </row>
    <row r="8" spans="1:6" ht="15.75" thickBot="1" x14ac:dyDescent="0.3">
      <c r="A8" s="5"/>
      <c r="B8" s="5"/>
      <c r="C8" s="5"/>
      <c r="D8" s="5"/>
      <c r="E8" s="6"/>
      <c r="F8" s="6"/>
    </row>
    <row r="10" spans="1:6" ht="35.1" customHeight="1" x14ac:dyDescent="0.25">
      <c r="A10" s="7" t="s">
        <v>7</v>
      </c>
      <c r="B10" s="7" t="s">
        <v>8</v>
      </c>
      <c r="C10" s="7" t="s">
        <v>9</v>
      </c>
      <c r="D10" s="7" t="s">
        <v>10</v>
      </c>
      <c r="E10" s="7" t="s">
        <v>11</v>
      </c>
      <c r="F10" s="7" t="s">
        <v>12</v>
      </c>
    </row>
    <row r="11" spans="1:6" ht="38.25" x14ac:dyDescent="0.25">
      <c r="A11" s="9">
        <v>8290</v>
      </c>
      <c r="B11" s="23" t="s">
        <v>103</v>
      </c>
      <c r="C11" s="9" t="s">
        <v>14</v>
      </c>
      <c r="D11" s="20"/>
      <c r="E11" s="25">
        <v>124.21</v>
      </c>
      <c r="F11" s="14">
        <f>D11*E11</f>
        <v>0</v>
      </c>
    </row>
    <row r="12" spans="1:6" ht="51" x14ac:dyDescent="0.25">
      <c r="A12" s="9">
        <v>82900</v>
      </c>
      <c r="B12" s="23" t="s">
        <v>104</v>
      </c>
      <c r="C12" s="9" t="s">
        <v>14</v>
      </c>
      <c r="D12" s="12"/>
      <c r="E12" s="25">
        <v>124.21</v>
      </c>
      <c r="F12" s="14">
        <f t="shared" ref="F12:F62" si="0">D12*E12</f>
        <v>0</v>
      </c>
    </row>
    <row r="13" spans="1:6" ht="25.5" x14ac:dyDescent="0.25">
      <c r="A13" s="9">
        <v>8281</v>
      </c>
      <c r="B13" s="23" t="s">
        <v>105</v>
      </c>
      <c r="C13" s="9" t="s">
        <v>14</v>
      </c>
      <c r="D13" s="12"/>
      <c r="E13" s="25">
        <v>11.88</v>
      </c>
      <c r="F13" s="14">
        <f t="shared" si="0"/>
        <v>0</v>
      </c>
    </row>
    <row r="14" spans="1:6" ht="38.25" x14ac:dyDescent="0.25">
      <c r="A14" s="9">
        <v>8294</v>
      </c>
      <c r="B14" s="23" t="s">
        <v>106</v>
      </c>
      <c r="C14" s="9" t="s">
        <v>14</v>
      </c>
      <c r="D14" s="12"/>
      <c r="E14" s="25">
        <v>171.46</v>
      </c>
      <c r="F14" s="14">
        <f t="shared" si="0"/>
        <v>0</v>
      </c>
    </row>
    <row r="15" spans="1:6" ht="51" x14ac:dyDescent="0.25">
      <c r="A15" s="9">
        <v>8292</v>
      </c>
      <c r="B15" s="23" t="s">
        <v>107</v>
      </c>
      <c r="C15" s="9" t="s">
        <v>14</v>
      </c>
      <c r="D15" s="12"/>
      <c r="E15" s="25">
        <v>78.459999999999994</v>
      </c>
      <c r="F15" s="14">
        <f t="shared" si="0"/>
        <v>0</v>
      </c>
    </row>
    <row r="16" spans="1:6" ht="51" x14ac:dyDescent="0.25">
      <c r="A16" s="9">
        <v>8291</v>
      </c>
      <c r="B16" s="23" t="s">
        <v>108</v>
      </c>
      <c r="C16" s="9" t="s">
        <v>14</v>
      </c>
      <c r="D16" s="12"/>
      <c r="E16" s="25">
        <v>78.459999999999994</v>
      </c>
      <c r="F16" s="14">
        <f t="shared" si="0"/>
        <v>0</v>
      </c>
    </row>
    <row r="17" spans="1:6" ht="51" x14ac:dyDescent="0.25">
      <c r="A17" s="9">
        <v>82912</v>
      </c>
      <c r="B17" s="23" t="s">
        <v>109</v>
      </c>
      <c r="C17" s="9" t="s">
        <v>14</v>
      </c>
      <c r="D17" s="12"/>
      <c r="E17" s="25">
        <v>78.459999999999994</v>
      </c>
      <c r="F17" s="14">
        <f t="shared" si="0"/>
        <v>0</v>
      </c>
    </row>
    <row r="18" spans="1:6" ht="38.25" x14ac:dyDescent="0.25">
      <c r="A18" s="9">
        <v>82920</v>
      </c>
      <c r="B18" s="23" t="s">
        <v>110</v>
      </c>
      <c r="C18" s="9" t="s">
        <v>14</v>
      </c>
      <c r="D18" s="12"/>
      <c r="E18" s="25">
        <v>78.459999999999994</v>
      </c>
      <c r="F18" s="14">
        <f t="shared" si="0"/>
        <v>0</v>
      </c>
    </row>
    <row r="19" spans="1:6" ht="38.25" x14ac:dyDescent="0.25">
      <c r="A19" s="9">
        <v>82910</v>
      </c>
      <c r="B19" s="23" t="s">
        <v>111</v>
      </c>
      <c r="C19" s="9" t="s">
        <v>14</v>
      </c>
      <c r="D19" s="12"/>
      <c r="E19" s="25">
        <v>78.459999999999994</v>
      </c>
      <c r="F19" s="14">
        <f t="shared" si="0"/>
        <v>0</v>
      </c>
    </row>
    <row r="20" spans="1:6" ht="25.5" x14ac:dyDescent="0.25">
      <c r="A20" s="9">
        <v>8282</v>
      </c>
      <c r="B20" s="23" t="s">
        <v>112</v>
      </c>
      <c r="C20" s="9" t="s">
        <v>14</v>
      </c>
      <c r="D20" s="12"/>
      <c r="E20" s="25">
        <v>1.41</v>
      </c>
      <c r="F20" s="14">
        <f t="shared" si="0"/>
        <v>0</v>
      </c>
    </row>
    <row r="21" spans="1:6" ht="63.75" x14ac:dyDescent="0.25">
      <c r="A21" s="9">
        <v>8284</v>
      </c>
      <c r="B21" s="23" t="s">
        <v>113</v>
      </c>
      <c r="C21" s="9" t="s">
        <v>14</v>
      </c>
      <c r="D21" s="12"/>
      <c r="E21" s="25">
        <v>1.41</v>
      </c>
      <c r="F21" s="14">
        <f t="shared" si="0"/>
        <v>0</v>
      </c>
    </row>
    <row r="22" spans="1:6" ht="25.5" x14ac:dyDescent="0.25">
      <c r="A22" s="9">
        <v>8280</v>
      </c>
      <c r="B22" s="23" t="s">
        <v>114</v>
      </c>
      <c r="C22" s="9" t="s">
        <v>14</v>
      </c>
      <c r="D22" s="12"/>
      <c r="E22" s="25">
        <v>0.38</v>
      </c>
      <c r="F22" s="14">
        <f t="shared" si="0"/>
        <v>0</v>
      </c>
    </row>
    <row r="23" spans="1:6" ht="38.25" x14ac:dyDescent="0.25">
      <c r="A23" s="18">
        <v>82802</v>
      </c>
      <c r="B23" s="23" t="s">
        <v>115</v>
      </c>
      <c r="C23" s="9" t="s">
        <v>14</v>
      </c>
      <c r="D23" s="12"/>
      <c r="E23" s="25">
        <v>0.38</v>
      </c>
      <c r="F23" s="14">
        <f t="shared" si="0"/>
        <v>0</v>
      </c>
    </row>
    <row r="24" spans="1:6" ht="25.5" x14ac:dyDescent="0.25">
      <c r="A24" s="9">
        <v>8285</v>
      </c>
      <c r="B24" s="23" t="s">
        <v>116</v>
      </c>
      <c r="C24" s="9" t="s">
        <v>14</v>
      </c>
      <c r="D24" s="12"/>
      <c r="E24" s="25">
        <v>0.28999999999999998</v>
      </c>
      <c r="F24" s="14">
        <f t="shared" si="0"/>
        <v>0</v>
      </c>
    </row>
    <row r="25" spans="1:6" ht="63.75" x14ac:dyDescent="0.25">
      <c r="A25" s="9">
        <v>8293</v>
      </c>
      <c r="B25" s="23" t="s">
        <v>117</v>
      </c>
      <c r="C25" s="9" t="s">
        <v>14</v>
      </c>
      <c r="D25" s="12"/>
      <c r="E25" s="25">
        <v>1170</v>
      </c>
      <c r="F25" s="14">
        <f t="shared" si="0"/>
        <v>0</v>
      </c>
    </row>
    <row r="26" spans="1:6" ht="38.25" x14ac:dyDescent="0.25">
      <c r="A26" s="9">
        <v>8283</v>
      </c>
      <c r="B26" s="23" t="s">
        <v>118</v>
      </c>
      <c r="C26" s="9" t="s">
        <v>14</v>
      </c>
      <c r="D26" s="12"/>
      <c r="E26" s="25">
        <v>0.13</v>
      </c>
      <c r="F26" s="14">
        <f t="shared" si="0"/>
        <v>0</v>
      </c>
    </row>
    <row r="27" spans="1:6" ht="38.25" x14ac:dyDescent="0.25">
      <c r="A27" s="9">
        <v>8295</v>
      </c>
      <c r="B27" s="23" t="s">
        <v>119</v>
      </c>
      <c r="C27" s="9" t="s">
        <v>14</v>
      </c>
      <c r="D27" s="12"/>
      <c r="E27" s="25">
        <v>152.97</v>
      </c>
      <c r="F27" s="14">
        <f t="shared" si="0"/>
        <v>0</v>
      </c>
    </row>
    <row r="28" spans="1:6" ht="63.75" x14ac:dyDescent="0.25">
      <c r="A28" s="9">
        <v>82951</v>
      </c>
      <c r="B28" s="23" t="s">
        <v>120</v>
      </c>
      <c r="C28" s="9" t="s">
        <v>14</v>
      </c>
      <c r="D28" s="12"/>
      <c r="E28" s="25">
        <v>235.32</v>
      </c>
      <c r="F28" s="14">
        <f t="shared" si="0"/>
        <v>0</v>
      </c>
    </row>
    <row r="29" spans="1:6" ht="38.25" x14ac:dyDescent="0.25">
      <c r="A29" s="9">
        <v>82952</v>
      </c>
      <c r="B29" s="23" t="s">
        <v>121</v>
      </c>
      <c r="C29" s="9" t="s">
        <v>14</v>
      </c>
      <c r="D29" s="12"/>
      <c r="E29" s="25">
        <v>31.95</v>
      </c>
      <c r="F29" s="14">
        <f t="shared" si="0"/>
        <v>0</v>
      </c>
    </row>
    <row r="30" spans="1:6" ht="38.25" x14ac:dyDescent="0.25">
      <c r="A30" s="9">
        <v>82953</v>
      </c>
      <c r="B30" s="23" t="s">
        <v>122</v>
      </c>
      <c r="C30" s="9" t="s">
        <v>14</v>
      </c>
      <c r="D30" s="12"/>
      <c r="E30" s="25">
        <v>15.97</v>
      </c>
      <c r="F30" s="14">
        <f t="shared" si="0"/>
        <v>0</v>
      </c>
    </row>
    <row r="31" spans="1:6" ht="38.25" x14ac:dyDescent="0.25">
      <c r="A31" s="9">
        <v>82830</v>
      </c>
      <c r="B31" s="23" t="s">
        <v>123</v>
      </c>
      <c r="C31" s="9" t="s">
        <v>14</v>
      </c>
      <c r="D31" s="12"/>
      <c r="E31" s="25">
        <v>7.65</v>
      </c>
      <c r="F31" s="14">
        <f t="shared" si="0"/>
        <v>0</v>
      </c>
    </row>
    <row r="32" spans="1:6" ht="38.25" x14ac:dyDescent="0.25">
      <c r="A32" s="9">
        <v>82955</v>
      </c>
      <c r="B32" s="23" t="s">
        <v>124</v>
      </c>
      <c r="C32" s="9" t="s">
        <v>14</v>
      </c>
      <c r="D32" s="12"/>
      <c r="E32" s="25">
        <v>200.21</v>
      </c>
      <c r="F32" s="14">
        <f t="shared" si="0"/>
        <v>0</v>
      </c>
    </row>
    <row r="33" spans="1:6" ht="38.25" x14ac:dyDescent="0.25">
      <c r="A33" s="15">
        <v>4310</v>
      </c>
      <c r="B33" s="26" t="s">
        <v>125</v>
      </c>
      <c r="C33" s="9" t="s">
        <v>14</v>
      </c>
      <c r="D33" s="12"/>
      <c r="E33" s="25">
        <v>0.27</v>
      </c>
      <c r="F33" s="14">
        <f t="shared" si="0"/>
        <v>0</v>
      </c>
    </row>
    <row r="34" spans="1:6" ht="25.5" x14ac:dyDescent="0.25">
      <c r="A34" s="9">
        <v>4312</v>
      </c>
      <c r="B34" s="23" t="s">
        <v>126</v>
      </c>
      <c r="C34" s="9" t="s">
        <v>14</v>
      </c>
      <c r="D34" s="12"/>
      <c r="E34" s="25">
        <v>0.64</v>
      </c>
      <c r="F34" s="14">
        <f t="shared" si="0"/>
        <v>0</v>
      </c>
    </row>
    <row r="35" spans="1:6" ht="25.5" x14ac:dyDescent="0.25">
      <c r="A35" s="9">
        <v>4314</v>
      </c>
      <c r="B35" s="23" t="s">
        <v>127</v>
      </c>
      <c r="C35" s="9" t="s">
        <v>14</v>
      </c>
      <c r="D35" s="12"/>
      <c r="E35" s="25">
        <v>7.7</v>
      </c>
      <c r="F35" s="14">
        <f t="shared" si="0"/>
        <v>0</v>
      </c>
    </row>
    <row r="36" spans="1:6" ht="25.5" x14ac:dyDescent="0.25">
      <c r="A36" s="9">
        <v>4315</v>
      </c>
      <c r="B36" s="23" t="s">
        <v>128</v>
      </c>
      <c r="C36" s="9" t="s">
        <v>14</v>
      </c>
      <c r="D36" s="12"/>
      <c r="E36" s="25">
        <v>7.7</v>
      </c>
      <c r="F36" s="14">
        <f t="shared" si="0"/>
        <v>0</v>
      </c>
    </row>
    <row r="37" spans="1:6" ht="38.25" x14ac:dyDescent="0.25">
      <c r="A37" s="9">
        <v>4313</v>
      </c>
      <c r="B37" s="23" t="s">
        <v>129</v>
      </c>
      <c r="C37" s="9" t="s">
        <v>14</v>
      </c>
      <c r="D37" s="12"/>
      <c r="E37" s="25">
        <v>15.4</v>
      </c>
      <c r="F37" s="14">
        <f t="shared" si="0"/>
        <v>0</v>
      </c>
    </row>
    <row r="38" spans="1:6" ht="38.25" x14ac:dyDescent="0.25">
      <c r="A38" s="9">
        <v>43131</v>
      </c>
      <c r="B38" s="23" t="s">
        <v>130</v>
      </c>
      <c r="C38" s="9" t="s">
        <v>14</v>
      </c>
      <c r="D38" s="12"/>
      <c r="E38" s="25">
        <v>15.4</v>
      </c>
      <c r="F38" s="14">
        <f t="shared" si="0"/>
        <v>0</v>
      </c>
    </row>
    <row r="39" spans="1:6" ht="38.25" x14ac:dyDescent="0.25">
      <c r="A39" s="9">
        <v>43132</v>
      </c>
      <c r="B39" s="23" t="s">
        <v>131</v>
      </c>
      <c r="C39" s="9" t="s">
        <v>14</v>
      </c>
      <c r="D39" s="12"/>
      <c r="E39" s="25">
        <v>15.4</v>
      </c>
      <c r="F39" s="14">
        <f t="shared" si="0"/>
        <v>0</v>
      </c>
    </row>
    <row r="40" spans="1:6" ht="25.5" x14ac:dyDescent="0.25">
      <c r="A40" s="9">
        <v>43133</v>
      </c>
      <c r="B40" s="23" t="s">
        <v>132</v>
      </c>
      <c r="C40" s="9" t="s">
        <v>14</v>
      </c>
      <c r="D40" s="12"/>
      <c r="E40" s="25">
        <v>15.4</v>
      </c>
      <c r="F40" s="14">
        <f t="shared" si="0"/>
        <v>0</v>
      </c>
    </row>
    <row r="41" spans="1:6" ht="25.5" x14ac:dyDescent="0.25">
      <c r="A41" s="9">
        <v>43134</v>
      </c>
      <c r="B41" s="23" t="s">
        <v>133</v>
      </c>
      <c r="C41" s="9" t="s">
        <v>14</v>
      </c>
      <c r="D41" s="12"/>
      <c r="E41" s="25">
        <v>15.4</v>
      </c>
      <c r="F41" s="14">
        <f t="shared" si="0"/>
        <v>0</v>
      </c>
    </row>
    <row r="42" spans="1:6" x14ac:dyDescent="0.25">
      <c r="A42" s="15">
        <v>8310</v>
      </c>
      <c r="B42" s="26" t="s">
        <v>134</v>
      </c>
      <c r="C42" s="9" t="s">
        <v>14</v>
      </c>
      <c r="D42" s="12"/>
      <c r="E42" s="25">
        <v>12.67</v>
      </c>
      <c r="F42" s="14">
        <f t="shared" si="0"/>
        <v>0</v>
      </c>
    </row>
    <row r="43" spans="1:6" x14ac:dyDescent="0.25">
      <c r="A43" s="9">
        <v>8311</v>
      </c>
      <c r="B43" s="23" t="s">
        <v>135</v>
      </c>
      <c r="C43" s="9" t="s">
        <v>14</v>
      </c>
      <c r="D43" s="12"/>
      <c r="E43" s="25">
        <v>19.190000000000001</v>
      </c>
      <c r="F43" s="14">
        <f t="shared" si="0"/>
        <v>0</v>
      </c>
    </row>
    <row r="44" spans="1:6" ht="25.5" x14ac:dyDescent="0.25">
      <c r="A44" s="9">
        <v>8312</v>
      </c>
      <c r="B44" s="23" t="s">
        <v>136</v>
      </c>
      <c r="C44" s="9" t="s">
        <v>14</v>
      </c>
      <c r="D44" s="12"/>
      <c r="E44" s="25">
        <v>19.190000000000001</v>
      </c>
      <c r="F44" s="14">
        <f t="shared" si="0"/>
        <v>0</v>
      </c>
    </row>
    <row r="45" spans="1:6" x14ac:dyDescent="0.25">
      <c r="A45" s="9">
        <v>8313</v>
      </c>
      <c r="B45" s="23" t="s">
        <v>137</v>
      </c>
      <c r="C45" s="9" t="s">
        <v>14</v>
      </c>
      <c r="D45" s="12"/>
      <c r="E45" s="25">
        <v>19.190000000000001</v>
      </c>
      <c r="F45" s="14">
        <f t="shared" si="0"/>
        <v>0</v>
      </c>
    </row>
    <row r="46" spans="1:6" x14ac:dyDescent="0.25">
      <c r="A46" s="9">
        <v>8314</v>
      </c>
      <c r="B46" s="23" t="s">
        <v>138</v>
      </c>
      <c r="C46" s="9" t="s">
        <v>14</v>
      </c>
      <c r="D46" s="12"/>
      <c r="E46" s="25">
        <v>16.329999999999998</v>
      </c>
      <c r="F46" s="14">
        <f t="shared" si="0"/>
        <v>0</v>
      </c>
    </row>
    <row r="47" spans="1:6" ht="25.5" x14ac:dyDescent="0.25">
      <c r="A47" s="9">
        <v>8315</v>
      </c>
      <c r="B47" s="23" t="s">
        <v>139</v>
      </c>
      <c r="C47" s="9" t="s">
        <v>14</v>
      </c>
      <c r="D47" s="12"/>
      <c r="E47" s="25">
        <v>12.67</v>
      </c>
      <c r="F47" s="14">
        <f t="shared" si="0"/>
        <v>0</v>
      </c>
    </row>
    <row r="48" spans="1:6" ht="25.5" x14ac:dyDescent="0.25">
      <c r="A48" s="9">
        <v>8316</v>
      </c>
      <c r="B48" s="23" t="s">
        <v>140</v>
      </c>
      <c r="C48" s="9" t="s">
        <v>14</v>
      </c>
      <c r="D48" s="12"/>
      <c r="E48" s="25">
        <v>24.93</v>
      </c>
      <c r="F48" s="14">
        <f t="shared" si="0"/>
        <v>0</v>
      </c>
    </row>
    <row r="49" spans="1:6" ht="25.5" x14ac:dyDescent="0.25">
      <c r="A49" s="9">
        <v>8317</v>
      </c>
      <c r="B49" s="23" t="s">
        <v>141</v>
      </c>
      <c r="C49" s="9" t="s">
        <v>14</v>
      </c>
      <c r="D49" s="12"/>
      <c r="E49" s="25">
        <v>24.93</v>
      </c>
      <c r="F49" s="14">
        <f t="shared" si="0"/>
        <v>0</v>
      </c>
    </row>
    <row r="50" spans="1:6" ht="25.5" x14ac:dyDescent="0.25">
      <c r="A50" s="9">
        <v>8318</v>
      </c>
      <c r="B50" s="23" t="s">
        <v>142</v>
      </c>
      <c r="C50" s="9" t="s">
        <v>14</v>
      </c>
      <c r="D50" s="12"/>
      <c r="E50" s="25">
        <v>23.03</v>
      </c>
      <c r="F50" s="14">
        <f t="shared" si="0"/>
        <v>0</v>
      </c>
    </row>
    <row r="51" spans="1:6" ht="38.25" x14ac:dyDescent="0.25">
      <c r="A51" s="15">
        <v>4510</v>
      </c>
      <c r="B51" s="26" t="s">
        <v>143</v>
      </c>
      <c r="C51" s="15" t="s">
        <v>144</v>
      </c>
      <c r="D51" s="12"/>
      <c r="E51" s="25">
        <v>3.37</v>
      </c>
      <c r="F51" s="14">
        <f t="shared" si="0"/>
        <v>0</v>
      </c>
    </row>
    <row r="52" spans="1:6" ht="38.25" x14ac:dyDescent="0.25">
      <c r="A52" s="9">
        <v>4511</v>
      </c>
      <c r="B52" s="23" t="s">
        <v>145</v>
      </c>
      <c r="C52" s="9" t="s">
        <v>144</v>
      </c>
      <c r="D52" s="12"/>
      <c r="E52" s="25">
        <v>3.37</v>
      </c>
      <c r="F52" s="14">
        <f t="shared" si="0"/>
        <v>0</v>
      </c>
    </row>
    <row r="53" spans="1:6" ht="25.5" x14ac:dyDescent="0.25">
      <c r="A53" s="15">
        <v>8110</v>
      </c>
      <c r="B53" s="26" t="s">
        <v>146</v>
      </c>
      <c r="C53" s="15" t="s">
        <v>14</v>
      </c>
      <c r="D53" s="12"/>
      <c r="E53" s="25">
        <v>159.9</v>
      </c>
      <c r="F53" s="14">
        <f t="shared" si="0"/>
        <v>0</v>
      </c>
    </row>
    <row r="54" spans="1:6" ht="25.5" x14ac:dyDescent="0.25">
      <c r="A54" s="9">
        <v>8120</v>
      </c>
      <c r="B54" s="23" t="s">
        <v>147</v>
      </c>
      <c r="C54" s="9" t="s">
        <v>14</v>
      </c>
      <c r="D54" s="12"/>
      <c r="E54" s="25">
        <v>2.92</v>
      </c>
      <c r="F54" s="14">
        <f t="shared" si="0"/>
        <v>0</v>
      </c>
    </row>
    <row r="55" spans="1:6" ht="25.5" x14ac:dyDescent="0.25">
      <c r="A55" s="9">
        <v>8130</v>
      </c>
      <c r="B55" s="23" t="s">
        <v>148</v>
      </c>
      <c r="C55" s="9" t="s">
        <v>14</v>
      </c>
      <c r="D55" s="12"/>
      <c r="E55" s="25">
        <v>2.92</v>
      </c>
      <c r="F55" s="14">
        <f t="shared" si="0"/>
        <v>0</v>
      </c>
    </row>
    <row r="56" spans="1:6" ht="25.5" x14ac:dyDescent="0.25">
      <c r="A56" s="9">
        <v>8700</v>
      </c>
      <c r="B56" s="23" t="s">
        <v>149</v>
      </c>
      <c r="C56" s="9" t="s">
        <v>150</v>
      </c>
      <c r="D56" s="12"/>
      <c r="E56" s="25">
        <v>6.91</v>
      </c>
      <c r="F56" s="14">
        <f t="shared" si="0"/>
        <v>0</v>
      </c>
    </row>
    <row r="57" spans="1:6" ht="25.5" x14ac:dyDescent="0.25">
      <c r="A57" s="9">
        <v>5310</v>
      </c>
      <c r="B57" s="23" t="s">
        <v>151</v>
      </c>
      <c r="C57" s="9" t="s">
        <v>14</v>
      </c>
      <c r="D57" s="12"/>
      <c r="E57" s="25">
        <v>4990</v>
      </c>
      <c r="F57" s="14">
        <f t="shared" si="0"/>
        <v>0</v>
      </c>
    </row>
    <row r="58" spans="1:6" x14ac:dyDescent="0.25">
      <c r="A58" s="9">
        <v>8400</v>
      </c>
      <c r="B58" s="23" t="s">
        <v>152</v>
      </c>
      <c r="C58" s="9" t="s">
        <v>153</v>
      </c>
      <c r="D58" s="12"/>
      <c r="E58" s="25">
        <v>0.21</v>
      </c>
      <c r="F58" s="14">
        <f t="shared" si="0"/>
        <v>0</v>
      </c>
    </row>
    <row r="59" spans="1:6" ht="25.5" x14ac:dyDescent="0.25">
      <c r="A59" s="9">
        <v>4710</v>
      </c>
      <c r="B59" s="23" t="s">
        <v>154</v>
      </c>
      <c r="C59" s="9" t="s">
        <v>155</v>
      </c>
      <c r="D59" s="12"/>
      <c r="E59" s="25">
        <v>1.25</v>
      </c>
      <c r="F59" s="14">
        <f t="shared" si="0"/>
        <v>0</v>
      </c>
    </row>
    <row r="60" spans="1:6" ht="25.5" x14ac:dyDescent="0.25">
      <c r="A60" s="9">
        <v>4800</v>
      </c>
      <c r="B60" s="23" t="s">
        <v>156</v>
      </c>
      <c r="C60" s="9" t="s">
        <v>157</v>
      </c>
      <c r="D60" s="12"/>
      <c r="E60" s="25">
        <v>1137</v>
      </c>
      <c r="F60" s="14">
        <f t="shared" si="0"/>
        <v>0</v>
      </c>
    </row>
    <row r="61" spans="1:6" x14ac:dyDescent="0.25">
      <c r="A61" s="28">
        <v>4600</v>
      </c>
      <c r="B61" s="29" t="s">
        <v>158</v>
      </c>
      <c r="C61" s="30" t="s">
        <v>159</v>
      </c>
      <c r="D61" s="12"/>
      <c r="E61" s="25">
        <v>0.34</v>
      </c>
      <c r="F61" s="14">
        <f t="shared" si="0"/>
        <v>0</v>
      </c>
    </row>
    <row r="62" spans="1:6" ht="26.25" thickBot="1" x14ac:dyDescent="0.3">
      <c r="A62" s="28">
        <v>4400</v>
      </c>
      <c r="B62" s="29" t="s">
        <v>160</v>
      </c>
      <c r="C62" s="30" t="s">
        <v>161</v>
      </c>
      <c r="D62" s="12"/>
      <c r="E62" s="25">
        <v>0.22</v>
      </c>
      <c r="F62" s="14">
        <f t="shared" si="0"/>
        <v>0</v>
      </c>
    </row>
    <row r="63" spans="1:6" ht="15.75" thickBot="1" x14ac:dyDescent="0.3">
      <c r="A63" s="21" t="s">
        <v>55</v>
      </c>
      <c r="B63" s="21"/>
      <c r="C63" s="21"/>
      <c r="D63" s="21"/>
      <c r="E63" s="21"/>
      <c r="F63" s="22">
        <f>SUM(F11:F62)</f>
        <v>0</v>
      </c>
    </row>
    <row r="65" spans="1:6" ht="41.25" customHeight="1" x14ac:dyDescent="0.25">
      <c r="A65" s="33" t="s">
        <v>56</v>
      </c>
      <c r="B65" s="33"/>
      <c r="C65" s="33"/>
      <c r="D65" s="33"/>
      <c r="E65" s="33"/>
      <c r="F65" s="33"/>
    </row>
  </sheetData>
  <sheetProtection password="F369" sheet="1" objects="1" scenarios="1"/>
  <protectedRanges>
    <protectedRange sqref="D11:D62" name="Range1"/>
    <protectedRange sqref="B4:C7" name="Range2"/>
    <protectedRange sqref="E4:F7" name="Range3"/>
  </protectedRanges>
  <mergeCells count="2">
    <mergeCell ref="A65:F65"/>
    <mergeCell ref="A2:D2"/>
  </mergeCells>
  <pageMargins left="0.7" right="0.7" top="0.75" bottom="0.75" header="0.3" footer="0.3"/>
  <pageSetup scale="6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view="pageBreakPreview" zoomScale="60" zoomScaleNormal="100" workbookViewId="0">
      <selection activeCell="E11" sqref="E11"/>
    </sheetView>
  </sheetViews>
  <sheetFormatPr defaultRowHeight="15" x14ac:dyDescent="0.25"/>
  <cols>
    <col min="1" max="1" width="23.7109375" customWidth="1"/>
    <col min="2" max="2" width="31.5703125" customWidth="1"/>
    <col min="3" max="3" width="12.7109375" customWidth="1"/>
    <col min="4" max="4" width="25.42578125" customWidth="1"/>
    <col min="5" max="5" width="21.28515625" customWidth="1"/>
    <col min="6" max="6" width="24.42578125" customWidth="1"/>
  </cols>
  <sheetData>
    <row r="1" spans="1:6" ht="51.75" customHeight="1" x14ac:dyDescent="0.25">
      <c r="A1" s="31" t="s">
        <v>101</v>
      </c>
      <c r="B1" s="31"/>
      <c r="C1" s="31"/>
      <c r="D1" s="31"/>
      <c r="E1" s="31"/>
    </row>
    <row r="2" spans="1:6" x14ac:dyDescent="0.25">
      <c r="A2" s="32" t="s">
        <v>100</v>
      </c>
      <c r="B2" s="32"/>
      <c r="C2" s="32"/>
      <c r="D2" s="1"/>
    </row>
    <row r="4" spans="1:6" ht="24.95" customHeight="1" x14ac:dyDescent="0.25">
      <c r="A4" t="s">
        <v>0</v>
      </c>
      <c r="B4" s="2"/>
      <c r="C4" s="2"/>
      <c r="D4" t="s">
        <v>1</v>
      </c>
      <c r="E4" s="2"/>
      <c r="F4" s="2"/>
    </row>
    <row r="5" spans="1:6" ht="24.95" customHeight="1" x14ac:dyDescent="0.25">
      <c r="A5" t="s">
        <v>2</v>
      </c>
      <c r="B5" s="3"/>
      <c r="C5" s="3"/>
      <c r="D5" t="s">
        <v>3</v>
      </c>
      <c r="E5" s="2"/>
      <c r="F5" s="3"/>
    </row>
    <row r="6" spans="1:6" ht="24.95" customHeight="1" x14ac:dyDescent="0.25">
      <c r="A6" t="s">
        <v>4</v>
      </c>
      <c r="B6" s="3"/>
      <c r="C6" s="3"/>
      <c r="D6" t="s">
        <v>5</v>
      </c>
      <c r="E6" s="3"/>
      <c r="F6" s="3"/>
    </row>
    <row r="7" spans="1:6" ht="24.95" customHeight="1" x14ac:dyDescent="0.25">
      <c r="A7" t="s">
        <v>6</v>
      </c>
      <c r="B7" s="2"/>
      <c r="C7" s="2"/>
      <c r="D7" s="4"/>
      <c r="E7" s="3"/>
      <c r="F7" s="3"/>
    </row>
    <row r="8" spans="1:6" ht="15.75" thickBot="1" x14ac:dyDescent="0.3">
      <c r="A8" s="5"/>
      <c r="B8" s="5"/>
      <c r="C8" s="5"/>
      <c r="D8" s="5"/>
      <c r="E8" s="6"/>
      <c r="F8" s="6"/>
    </row>
    <row r="10" spans="1:6" ht="35.1" customHeight="1" x14ac:dyDescent="0.25">
      <c r="A10" s="7" t="s">
        <v>7</v>
      </c>
      <c r="B10" s="7" t="s">
        <v>8</v>
      </c>
      <c r="C10" s="7" t="s">
        <v>9</v>
      </c>
      <c r="D10" s="7" t="s">
        <v>10</v>
      </c>
      <c r="E10" s="7" t="s">
        <v>11</v>
      </c>
      <c r="F10" s="7" t="s">
        <v>12</v>
      </c>
    </row>
    <row r="11" spans="1:6" ht="25.5" x14ac:dyDescent="0.25">
      <c r="A11" s="9">
        <v>7120</v>
      </c>
      <c r="B11" s="23" t="s">
        <v>58</v>
      </c>
      <c r="C11" s="9" t="s">
        <v>59</v>
      </c>
      <c r="D11" s="24"/>
      <c r="E11" s="25">
        <v>8.64</v>
      </c>
      <c r="F11" s="14">
        <f>D11*E11</f>
        <v>0</v>
      </c>
    </row>
    <row r="12" spans="1:6" ht="25.5" x14ac:dyDescent="0.25">
      <c r="A12" s="9">
        <v>7121</v>
      </c>
      <c r="B12" s="23" t="s">
        <v>60</v>
      </c>
      <c r="C12" s="9" t="s">
        <v>61</v>
      </c>
      <c r="D12" s="24"/>
      <c r="E12" s="25">
        <v>6.22</v>
      </c>
      <c r="F12" s="14">
        <f t="shared" ref="F12:F49" si="0">D12*E12</f>
        <v>0</v>
      </c>
    </row>
    <row r="13" spans="1:6" ht="38.25" x14ac:dyDescent="0.25">
      <c r="A13" s="9">
        <v>7123</v>
      </c>
      <c r="B13" s="23" t="s">
        <v>62</v>
      </c>
      <c r="C13" s="9" t="s">
        <v>61</v>
      </c>
      <c r="D13" s="24"/>
      <c r="E13" s="25">
        <v>11.87</v>
      </c>
      <c r="F13" s="14">
        <f t="shared" si="0"/>
        <v>0</v>
      </c>
    </row>
    <row r="14" spans="1:6" ht="25.5" x14ac:dyDescent="0.25">
      <c r="A14" s="15">
        <v>7122</v>
      </c>
      <c r="B14" s="26" t="s">
        <v>63</v>
      </c>
      <c r="C14" s="15" t="s">
        <v>14</v>
      </c>
      <c r="D14" s="24"/>
      <c r="E14" s="25">
        <v>1.79</v>
      </c>
      <c r="F14" s="14">
        <f t="shared" si="0"/>
        <v>0</v>
      </c>
    </row>
    <row r="15" spans="1:6" ht="38.25" x14ac:dyDescent="0.25">
      <c r="A15" s="9">
        <v>7124</v>
      </c>
      <c r="B15" s="23" t="s">
        <v>64</v>
      </c>
      <c r="C15" s="9" t="s">
        <v>14</v>
      </c>
      <c r="D15" s="24"/>
      <c r="E15" s="25">
        <v>1.27</v>
      </c>
      <c r="F15" s="14">
        <f t="shared" si="0"/>
        <v>0</v>
      </c>
    </row>
    <row r="16" spans="1:6" x14ac:dyDescent="0.25">
      <c r="A16" s="9">
        <v>7209</v>
      </c>
      <c r="B16" s="23" t="s">
        <v>65</v>
      </c>
      <c r="C16" s="9" t="s">
        <v>14</v>
      </c>
      <c r="D16" s="24"/>
      <c r="E16" s="25">
        <v>0.56000000000000005</v>
      </c>
      <c r="F16" s="14">
        <f t="shared" si="0"/>
        <v>0</v>
      </c>
    </row>
    <row r="17" spans="1:6" ht="63.75" x14ac:dyDescent="0.25">
      <c r="A17" s="9">
        <v>7210</v>
      </c>
      <c r="B17" s="23" t="s">
        <v>66</v>
      </c>
      <c r="C17" s="9" t="s">
        <v>61</v>
      </c>
      <c r="D17" s="24"/>
      <c r="E17" s="25">
        <v>1.73</v>
      </c>
      <c r="F17" s="14">
        <f t="shared" si="0"/>
        <v>0</v>
      </c>
    </row>
    <row r="18" spans="1:6" x14ac:dyDescent="0.25">
      <c r="A18" s="9">
        <v>7211</v>
      </c>
      <c r="B18" s="23" t="s">
        <v>67</v>
      </c>
      <c r="C18" s="9" t="s">
        <v>59</v>
      </c>
      <c r="D18" s="24"/>
      <c r="E18" s="25">
        <v>3.43</v>
      </c>
      <c r="F18" s="14">
        <f t="shared" si="0"/>
        <v>0</v>
      </c>
    </row>
    <row r="19" spans="1:6" ht="25.5" x14ac:dyDescent="0.25">
      <c r="A19" s="9">
        <v>7212</v>
      </c>
      <c r="B19" s="23" t="s">
        <v>68</v>
      </c>
      <c r="C19" s="9" t="s">
        <v>59</v>
      </c>
      <c r="D19" s="24"/>
      <c r="E19" s="25">
        <v>1.73</v>
      </c>
      <c r="F19" s="14">
        <f t="shared" si="0"/>
        <v>0</v>
      </c>
    </row>
    <row r="20" spans="1:6" ht="25.5" x14ac:dyDescent="0.25">
      <c r="A20" s="15">
        <v>7213</v>
      </c>
      <c r="B20" s="26" t="s">
        <v>69</v>
      </c>
      <c r="C20" s="15" t="s">
        <v>59</v>
      </c>
      <c r="D20" s="24"/>
      <c r="E20" s="25">
        <v>1.73</v>
      </c>
      <c r="F20" s="14">
        <f t="shared" si="0"/>
        <v>0</v>
      </c>
    </row>
    <row r="21" spans="1:6" ht="25.5" x14ac:dyDescent="0.25">
      <c r="A21" s="9">
        <v>7214</v>
      </c>
      <c r="B21" s="23" t="s">
        <v>70</v>
      </c>
      <c r="C21" s="9" t="s">
        <v>61</v>
      </c>
      <c r="D21" s="24"/>
      <c r="E21" s="25">
        <v>1.58</v>
      </c>
      <c r="F21" s="14">
        <f t="shared" si="0"/>
        <v>0</v>
      </c>
    </row>
    <row r="22" spans="1:6" x14ac:dyDescent="0.25">
      <c r="A22" s="9">
        <v>7510</v>
      </c>
      <c r="B22" s="23" t="s">
        <v>71</v>
      </c>
      <c r="C22" s="9" t="s">
        <v>59</v>
      </c>
      <c r="D22" s="24"/>
      <c r="E22" s="25">
        <v>1.73</v>
      </c>
      <c r="F22" s="14">
        <f t="shared" si="0"/>
        <v>0</v>
      </c>
    </row>
    <row r="23" spans="1:6" x14ac:dyDescent="0.25">
      <c r="A23" s="9">
        <v>7511</v>
      </c>
      <c r="B23" s="23" t="s">
        <v>72</v>
      </c>
      <c r="C23" s="9" t="s">
        <v>61</v>
      </c>
      <c r="D23" s="24"/>
      <c r="E23" s="25">
        <v>1.73</v>
      </c>
      <c r="F23" s="14">
        <f t="shared" si="0"/>
        <v>0</v>
      </c>
    </row>
    <row r="24" spans="1:6" ht="25.5" x14ac:dyDescent="0.25">
      <c r="A24" s="9">
        <v>7512</v>
      </c>
      <c r="B24" s="23" t="s">
        <v>73</v>
      </c>
      <c r="C24" s="9" t="s">
        <v>59</v>
      </c>
      <c r="D24" s="24"/>
      <c r="E24" s="25">
        <v>12.08</v>
      </c>
      <c r="F24" s="14">
        <f t="shared" si="0"/>
        <v>0</v>
      </c>
    </row>
    <row r="25" spans="1:6" ht="25.5" x14ac:dyDescent="0.25">
      <c r="A25" s="9">
        <v>7513</v>
      </c>
      <c r="B25" s="23" t="s">
        <v>74</v>
      </c>
      <c r="C25" s="9" t="s">
        <v>59</v>
      </c>
      <c r="D25" s="24"/>
      <c r="E25" s="25">
        <v>10.37</v>
      </c>
      <c r="F25" s="14">
        <f t="shared" si="0"/>
        <v>0</v>
      </c>
    </row>
    <row r="26" spans="1:6" x14ac:dyDescent="0.25">
      <c r="A26" s="9">
        <v>7514</v>
      </c>
      <c r="B26" s="23" t="s">
        <v>75</v>
      </c>
      <c r="C26" s="9" t="s">
        <v>59</v>
      </c>
      <c r="D26" s="24"/>
      <c r="E26" s="25">
        <v>3.43</v>
      </c>
      <c r="F26" s="14">
        <f t="shared" si="0"/>
        <v>0</v>
      </c>
    </row>
    <row r="27" spans="1:6" ht="25.5" x14ac:dyDescent="0.25">
      <c r="A27" s="9">
        <v>7517</v>
      </c>
      <c r="B27" s="23" t="s">
        <v>76</v>
      </c>
      <c r="C27" s="9" t="s">
        <v>59</v>
      </c>
      <c r="D27" s="24"/>
      <c r="E27" s="25">
        <v>13.83</v>
      </c>
      <c r="F27" s="14">
        <f t="shared" si="0"/>
        <v>0</v>
      </c>
    </row>
    <row r="28" spans="1:6" ht="25.5" x14ac:dyDescent="0.25">
      <c r="A28" s="9">
        <v>7518</v>
      </c>
      <c r="B28" s="23" t="s">
        <v>77</v>
      </c>
      <c r="C28" s="9" t="s">
        <v>61</v>
      </c>
      <c r="D28" s="24"/>
      <c r="E28" s="25">
        <v>2.6</v>
      </c>
      <c r="F28" s="14">
        <f t="shared" si="0"/>
        <v>0</v>
      </c>
    </row>
    <row r="29" spans="1:6" ht="25.5" x14ac:dyDescent="0.25">
      <c r="A29" s="9">
        <v>7519</v>
      </c>
      <c r="B29" s="23" t="s">
        <v>78</v>
      </c>
      <c r="C29" s="9" t="s">
        <v>61</v>
      </c>
      <c r="D29" s="24"/>
      <c r="E29" s="25">
        <v>4.67</v>
      </c>
      <c r="F29" s="14">
        <f t="shared" si="0"/>
        <v>0</v>
      </c>
    </row>
    <row r="30" spans="1:6" ht="25.5" x14ac:dyDescent="0.25">
      <c r="A30" s="15">
        <v>7520</v>
      </c>
      <c r="B30" s="26" t="s">
        <v>79</v>
      </c>
      <c r="C30" s="15" t="s">
        <v>61</v>
      </c>
      <c r="D30" s="24"/>
      <c r="E30" s="25">
        <v>15.19</v>
      </c>
      <c r="F30" s="14">
        <f t="shared" si="0"/>
        <v>0</v>
      </c>
    </row>
    <row r="31" spans="1:6" ht="25.5" x14ac:dyDescent="0.25">
      <c r="A31" s="9">
        <v>7521</v>
      </c>
      <c r="B31" s="23" t="s">
        <v>80</v>
      </c>
      <c r="C31" s="9" t="s">
        <v>61</v>
      </c>
      <c r="D31" s="24"/>
      <c r="E31" s="25">
        <v>17.97</v>
      </c>
      <c r="F31" s="14">
        <f t="shared" si="0"/>
        <v>0</v>
      </c>
    </row>
    <row r="32" spans="1:6" x14ac:dyDescent="0.25">
      <c r="A32" s="15">
        <v>7610</v>
      </c>
      <c r="B32" s="26" t="s">
        <v>81</v>
      </c>
      <c r="C32" s="15" t="s">
        <v>82</v>
      </c>
      <c r="D32" s="24"/>
      <c r="E32" s="25">
        <v>5.18</v>
      </c>
      <c r="F32" s="14">
        <f t="shared" si="0"/>
        <v>0</v>
      </c>
    </row>
    <row r="33" spans="1:6" ht="38.25" x14ac:dyDescent="0.25">
      <c r="A33" s="9">
        <v>7611</v>
      </c>
      <c r="B33" s="23" t="s">
        <v>83</v>
      </c>
      <c r="C33" s="9" t="s">
        <v>82</v>
      </c>
      <c r="D33" s="24"/>
      <c r="E33" s="25">
        <v>5.18</v>
      </c>
      <c r="F33" s="14">
        <f t="shared" si="0"/>
        <v>0</v>
      </c>
    </row>
    <row r="34" spans="1:6" ht="25.5" x14ac:dyDescent="0.25">
      <c r="A34" s="9">
        <v>7710</v>
      </c>
      <c r="B34" s="23" t="s">
        <v>84</v>
      </c>
      <c r="C34" s="9" t="s">
        <v>61</v>
      </c>
      <c r="D34" s="24"/>
      <c r="E34" s="25">
        <v>1.91</v>
      </c>
      <c r="F34" s="14">
        <f t="shared" si="0"/>
        <v>0</v>
      </c>
    </row>
    <row r="35" spans="1:6" ht="25.5" x14ac:dyDescent="0.25">
      <c r="A35" s="9">
        <v>7711</v>
      </c>
      <c r="B35" s="23" t="s">
        <v>85</v>
      </c>
      <c r="C35" s="9" t="s">
        <v>61</v>
      </c>
      <c r="D35" s="24"/>
      <c r="E35" s="25">
        <v>6.39</v>
      </c>
      <c r="F35" s="14">
        <f t="shared" si="0"/>
        <v>0</v>
      </c>
    </row>
    <row r="36" spans="1:6" ht="25.5" x14ac:dyDescent="0.25">
      <c r="A36" s="9">
        <v>7712</v>
      </c>
      <c r="B36" s="23" t="s">
        <v>86</v>
      </c>
      <c r="C36" s="9" t="s">
        <v>61</v>
      </c>
      <c r="D36" s="24"/>
      <c r="E36" s="25">
        <v>8.99</v>
      </c>
      <c r="F36" s="14">
        <f t="shared" si="0"/>
        <v>0</v>
      </c>
    </row>
    <row r="37" spans="1:6" ht="25.5" x14ac:dyDescent="0.25">
      <c r="A37" s="9">
        <v>7713</v>
      </c>
      <c r="B37" s="23" t="s">
        <v>87</v>
      </c>
      <c r="C37" s="9" t="s">
        <v>61</v>
      </c>
      <c r="D37" s="24"/>
      <c r="E37" s="25">
        <v>10.71</v>
      </c>
      <c r="F37" s="14">
        <f t="shared" si="0"/>
        <v>0</v>
      </c>
    </row>
    <row r="38" spans="1:6" ht="38.25" x14ac:dyDescent="0.25">
      <c r="A38" s="9">
        <v>7719</v>
      </c>
      <c r="B38" s="23" t="s">
        <v>88</v>
      </c>
      <c r="C38" s="9" t="s">
        <v>61</v>
      </c>
      <c r="D38" s="24"/>
      <c r="E38" s="25">
        <v>12.6</v>
      </c>
      <c r="F38" s="14">
        <f t="shared" si="0"/>
        <v>0</v>
      </c>
    </row>
    <row r="39" spans="1:6" ht="51" x14ac:dyDescent="0.25">
      <c r="A39" s="9">
        <v>7720</v>
      </c>
      <c r="B39" s="23" t="s">
        <v>89</v>
      </c>
      <c r="C39" s="9" t="s">
        <v>61</v>
      </c>
      <c r="D39" s="24"/>
      <c r="E39" s="25">
        <v>10.19</v>
      </c>
      <c r="F39" s="14">
        <f t="shared" si="0"/>
        <v>0</v>
      </c>
    </row>
    <row r="40" spans="1:6" ht="25.5" x14ac:dyDescent="0.25">
      <c r="A40" s="15">
        <v>7721</v>
      </c>
      <c r="B40" s="26" t="s">
        <v>90</v>
      </c>
      <c r="C40" s="15" t="s">
        <v>61</v>
      </c>
      <c r="D40" s="24"/>
      <c r="E40" s="25">
        <v>14.87</v>
      </c>
      <c r="F40" s="14">
        <f t="shared" si="0"/>
        <v>0</v>
      </c>
    </row>
    <row r="41" spans="1:6" ht="25.5" x14ac:dyDescent="0.25">
      <c r="A41" s="9">
        <v>7722</v>
      </c>
      <c r="B41" s="23" t="s">
        <v>91</v>
      </c>
      <c r="C41" s="9" t="s">
        <v>61</v>
      </c>
      <c r="D41" s="24"/>
      <c r="E41" s="25">
        <v>28.14</v>
      </c>
      <c r="F41" s="14">
        <f t="shared" si="0"/>
        <v>0</v>
      </c>
    </row>
    <row r="42" spans="1:6" x14ac:dyDescent="0.25">
      <c r="A42" s="9">
        <v>7810</v>
      </c>
      <c r="B42" s="23" t="s">
        <v>92</v>
      </c>
      <c r="C42" s="9" t="s">
        <v>59</v>
      </c>
      <c r="D42" s="24"/>
      <c r="E42" s="25">
        <v>5.18</v>
      </c>
      <c r="F42" s="14">
        <f t="shared" si="0"/>
        <v>0</v>
      </c>
    </row>
    <row r="43" spans="1:6" ht="89.25" x14ac:dyDescent="0.25">
      <c r="A43" s="9">
        <v>7811</v>
      </c>
      <c r="B43" s="23" t="s">
        <v>93</v>
      </c>
      <c r="C43" s="9" t="s">
        <v>61</v>
      </c>
      <c r="D43" s="24"/>
      <c r="E43" s="25">
        <v>1.73</v>
      </c>
      <c r="F43" s="14">
        <f t="shared" si="0"/>
        <v>0</v>
      </c>
    </row>
    <row r="44" spans="1:6" ht="63.75" x14ac:dyDescent="0.25">
      <c r="A44" s="9">
        <v>7812</v>
      </c>
      <c r="B44" s="23" t="s">
        <v>94</v>
      </c>
      <c r="C44" s="9" t="s">
        <v>14</v>
      </c>
      <c r="D44" s="24"/>
      <c r="E44" s="25">
        <v>5.13</v>
      </c>
      <c r="F44" s="14">
        <f t="shared" si="0"/>
        <v>0</v>
      </c>
    </row>
    <row r="45" spans="1:6" ht="76.5" x14ac:dyDescent="0.25">
      <c r="A45" s="9">
        <v>7813</v>
      </c>
      <c r="B45" s="23" t="s">
        <v>95</v>
      </c>
      <c r="C45" s="9" t="s">
        <v>14</v>
      </c>
      <c r="D45" s="24"/>
      <c r="E45" s="25">
        <v>2.1800000000000002</v>
      </c>
      <c r="F45" s="14">
        <f t="shared" si="0"/>
        <v>0</v>
      </c>
    </row>
    <row r="46" spans="1:6" ht="76.5" x14ac:dyDescent="0.25">
      <c r="A46" s="9">
        <v>7817</v>
      </c>
      <c r="B46" s="23" t="s">
        <v>96</v>
      </c>
      <c r="C46" s="9" t="s">
        <v>14</v>
      </c>
      <c r="D46" s="24"/>
      <c r="E46" s="25">
        <v>2.6</v>
      </c>
      <c r="F46" s="14">
        <f t="shared" si="0"/>
        <v>0</v>
      </c>
    </row>
    <row r="47" spans="1:6" ht="25.5" x14ac:dyDescent="0.25">
      <c r="A47" s="9">
        <v>7815</v>
      </c>
      <c r="B47" s="23" t="s">
        <v>97</v>
      </c>
      <c r="C47" s="9" t="s">
        <v>14</v>
      </c>
      <c r="D47" s="24"/>
      <c r="E47" s="25">
        <v>2.1800000000000002</v>
      </c>
      <c r="F47" s="14">
        <f t="shared" si="0"/>
        <v>0</v>
      </c>
    </row>
    <row r="48" spans="1:6" ht="25.5" x14ac:dyDescent="0.25">
      <c r="A48" s="9">
        <v>7816</v>
      </c>
      <c r="B48" s="23" t="s">
        <v>98</v>
      </c>
      <c r="C48" s="9" t="s">
        <v>14</v>
      </c>
      <c r="D48" s="24"/>
      <c r="E48" s="25">
        <v>6.01</v>
      </c>
      <c r="F48" s="14">
        <f t="shared" si="0"/>
        <v>0</v>
      </c>
    </row>
    <row r="49" spans="1:6" ht="51.75" thickBot="1" x14ac:dyDescent="0.3">
      <c r="A49" s="9">
        <v>7814</v>
      </c>
      <c r="B49" s="23" t="s">
        <v>99</v>
      </c>
      <c r="C49" s="9" t="s">
        <v>59</v>
      </c>
      <c r="D49" s="27"/>
      <c r="E49" s="25">
        <v>53.55</v>
      </c>
      <c r="F49" s="14">
        <f t="shared" si="0"/>
        <v>0</v>
      </c>
    </row>
    <row r="50" spans="1:6" ht="15.75" thickBot="1" x14ac:dyDescent="0.3">
      <c r="A50" s="21" t="s">
        <v>55</v>
      </c>
      <c r="B50" s="21"/>
      <c r="C50" s="21"/>
      <c r="D50" s="21"/>
      <c r="E50" s="21"/>
      <c r="F50" s="22">
        <f>SUM(F11:F49)</f>
        <v>0</v>
      </c>
    </row>
    <row r="52" spans="1:6" ht="41.25" customHeight="1" x14ac:dyDescent="0.25">
      <c r="A52" s="33" t="s">
        <v>56</v>
      </c>
      <c r="B52" s="33"/>
      <c r="C52" s="33"/>
      <c r="D52" s="33"/>
      <c r="E52" s="33"/>
      <c r="F52" s="33"/>
    </row>
  </sheetData>
  <sheetProtection password="F369" sheet="1" objects="1" scenarios="1"/>
  <protectedRanges>
    <protectedRange sqref="E4:F7" name="Range3"/>
    <protectedRange sqref="B4:C7" name="Range2"/>
    <protectedRange sqref="D11:D49" name="Range1_1"/>
  </protectedRanges>
  <mergeCells count="2">
    <mergeCell ref="A2:C2"/>
    <mergeCell ref="A52:F52"/>
  </mergeCells>
  <pageMargins left="0.7" right="0.7" top="0.75" bottom="0.75" header="0.3" footer="0.3"/>
  <pageSetup scale="64" orientation="portrait" r:id="rId1"/>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Category xmlns="c88c95d7-c677-4fb8-ae3a-09b92888576a" xsi:nil="true"/>
    <TaxCatchAll xmlns="04f8aa70-7e56-4b6c-876e-82692cd4222e"/>
    <_dlc_DocId xmlns="04f8aa70-7e56-4b6c-876e-82692cd4222e">NRCS-1797567310-469</_dlc_DocId>
    <_dlc_DocIdUrl xmlns="04f8aa70-7e56-4b6c-876e-82692cd4222e">
      <Url>http://prod.nrcs.local/_layouts/15/DocIdRedir.aspx?ID=NRCS-1797567310-469</Url>
      <Description>NRCS-1797567310-469</Description>
    </_dlc_DocIdUrl>
    <Tag xmlns="c88c95d7-c677-4fb8-ae3a-09b92888576a">Form</Tag>
    <Business_x0020_Unit xmlns="04f8aa70-7e56-4b6c-876e-82692cd4222e" xsi:nil="true"/>
    <Year xmlns="c88c95d7-c677-4fb8-ae3a-09b92888576a" xsi:nil="true"/>
    <Quarter xmlns="c88c95d7-c677-4fb8-ae3a-09b92888576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F88CAEA5109A8478A5F4AFD8FAB5222" ma:contentTypeVersion="11" ma:contentTypeDescription="Create a new document." ma:contentTypeScope="" ma:versionID="a4fc293570d8c46a6396a9901fcaba07">
  <xsd:schema xmlns:xsd="http://www.w3.org/2001/XMLSchema" xmlns:xs="http://www.w3.org/2001/XMLSchema" xmlns:p="http://schemas.microsoft.com/office/2006/metadata/properties" xmlns:ns1="http://schemas.microsoft.com/sharepoint/v3" xmlns:ns2="04f8aa70-7e56-4b6c-876e-82692cd4222e" xmlns:ns3="c88c95d7-c677-4fb8-ae3a-09b92888576a" targetNamespace="http://schemas.microsoft.com/office/2006/metadata/properties" ma:root="true" ma:fieldsID="849088bd431fe1cb27c964334881edf4" ns1:_="" ns2:_="" ns3:_="">
    <xsd:import namespace="http://schemas.microsoft.com/sharepoint/v3"/>
    <xsd:import namespace="04f8aa70-7e56-4b6c-876e-82692cd4222e"/>
    <xsd:import namespace="c88c95d7-c677-4fb8-ae3a-09b92888576a"/>
    <xsd:element name="properties">
      <xsd:complexType>
        <xsd:sequence>
          <xsd:element name="documentManagement">
            <xsd:complexType>
              <xsd:all>
                <xsd:element ref="ns1:PublishingStartDate" minOccurs="0"/>
                <xsd:element ref="ns1:PublishingExpirationDate" minOccurs="0"/>
                <xsd:element ref="ns2:SharedWithUsers" minOccurs="0"/>
                <xsd:element ref="ns3:Category" minOccurs="0"/>
                <xsd:element ref="ns2:TaxCatchAll" minOccurs="0"/>
                <xsd:element ref="ns2:_dlc_DocId" minOccurs="0"/>
                <xsd:element ref="ns2:_dlc_DocIdUrl" minOccurs="0"/>
                <xsd:element ref="ns2:_dlc_DocIdPersistId" minOccurs="0"/>
                <xsd:element ref="ns2:Business_x0020_Unit" minOccurs="0"/>
                <xsd:element ref="ns3:Tag" minOccurs="0"/>
                <xsd:element ref="ns3:Year" minOccurs="0"/>
                <xsd:element ref="ns3:Quarter"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4f8aa70-7e56-4b6c-876e-82692cd4222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12" nillable="true" ma:displayName="Taxonomy Catch All Column" ma:hidden="true" ma:list="{c75ffc17-69a3-404d-9a64-3854396bdc4f}" ma:internalName="TaxCatchAll" ma:showField="CatchAllData" ma:web="04f8aa70-7e56-4b6c-876e-82692cd4222e">
      <xsd:complexType>
        <xsd:complexContent>
          <xsd:extension base="dms:MultiChoiceLookup">
            <xsd:sequence>
              <xsd:element name="Value" type="dms:Lookup" maxOccurs="unbounded" minOccurs="0" nillable="true"/>
            </xsd:sequence>
          </xsd:extension>
        </xsd:complexContent>
      </xsd:complexType>
    </xsd:element>
    <xsd:element name="_dlc_DocId" ma:index="13" nillable="true" ma:displayName="Document ID Value" ma:description="The value of the document ID assigned to this item." ma:internalName="_dlc_DocId" ma:readOnly="true">
      <xsd:simpleType>
        <xsd:restriction base="dms:Text"/>
      </xsd:simpleType>
    </xsd:element>
    <xsd:element name="_dlc_DocIdUrl" ma:index="1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5" nillable="true" ma:displayName="Persist ID" ma:description="Keep ID on add." ma:hidden="true" ma:internalName="_dlc_DocIdPersistId" ma:readOnly="true">
      <xsd:simpleType>
        <xsd:restriction base="dms:Boolean"/>
      </xsd:simpleType>
    </xsd:element>
    <xsd:element name="Business_x0020_Unit" ma:index="16" nillable="true" ma:displayName="Business Unit" ma:format="Dropdown" ma:internalName="Business_x0020_Unit">
      <xsd:simpleType>
        <xsd:restriction base="dms:Choice">
          <xsd:enumeration value="Automotive"/>
          <xsd:enumeration value="Food and Associated Industries"/>
          <xsd:enumeration value="Legal Metrology"/>
          <xsd:enumeration value="Legal"/>
          <xsd:enumeration value="Human Resoure"/>
          <xsd:enumeration value="CMM"/>
          <xsd:enumeration value="Electrotech"/>
          <xsd:enumeration value="Internal Audit"/>
          <xsd:enumeration value="NBR"/>
          <xsd:enumeration value="RRD"/>
        </xsd:restriction>
      </xsd:simple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88c95d7-c677-4fb8-ae3a-09b92888576a" elementFormDefault="qualified">
    <xsd:import namespace="http://schemas.microsoft.com/office/2006/documentManagement/types"/>
    <xsd:import namespace="http://schemas.microsoft.com/office/infopath/2007/PartnerControls"/>
    <xsd:element name="Category" ma:index="11" nillable="true" ma:displayName="Category" ma:internalName="Category">
      <xsd:complexType>
        <xsd:complexContent>
          <xsd:extension base="dms:MultiChoice">
            <xsd:sequence>
              <xsd:element name="Value" maxOccurs="unbounded" minOccurs="0" nillable="true">
                <xsd:simpleType>
                  <xsd:restriction base="dms:Choice">
                    <xsd:enumeration value="Motorcycle"/>
                    <xsd:enumeration value="Load Bodies"/>
                    <xsd:enumeration value="Tractors"/>
                    <xsd:enumeration value="O3/O4 Vehicle Homologation"/>
                    <xsd:enumeration value="O1/O2 Vehicle Homologation"/>
                    <xsd:enumeration value="N2/N3 vehicle Homologation"/>
                    <xsd:enumeration value="N1 Vehicle Homologation"/>
                    <xsd:enumeration value="M2/M3 Vehicle Homologation"/>
                    <xsd:enumeration value="M1 Vehicle Homologation"/>
                    <xsd:enumeration value="General"/>
                    <xsd:enumeration value="Approval Requirements"/>
                  </xsd:restriction>
                </xsd:simpleType>
              </xsd:element>
            </xsd:sequence>
          </xsd:extension>
        </xsd:complexContent>
      </xsd:complexType>
    </xsd:element>
    <xsd:element name="Tag" ma:index="17" nillable="true" ma:displayName="Tag" ma:default="Form" ma:format="Dropdown" ma:internalName="Tag">
      <xsd:simpleType>
        <xsd:restriction base="dms:Choice">
          <xsd:enumeration value="Form"/>
          <xsd:enumeration value="General"/>
        </xsd:restriction>
      </xsd:simpleType>
    </xsd:element>
    <xsd:element name="Year" ma:index="18" nillable="true" ma:displayName="Year" ma:internalName="Year" ma:percentage="FALSE">
      <xsd:simpleType>
        <xsd:restriction base="dms:Number"/>
      </xsd:simpleType>
    </xsd:element>
    <xsd:element name="Quarter" ma:index="19" nillable="true" ma:displayName="Quarter" ma:internalName="Quarter"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B059F9-D701-4521-B55F-0726E0478E0D}"/>
</file>

<file path=customXml/itemProps2.xml><?xml version="1.0" encoding="utf-8"?>
<ds:datastoreItem xmlns:ds="http://schemas.openxmlformats.org/officeDocument/2006/customXml" ds:itemID="{F7806F3A-1BB6-469E-B73E-3BB42AA0F891}"/>
</file>

<file path=customXml/itemProps3.xml><?xml version="1.0" encoding="utf-8"?>
<ds:datastoreItem xmlns:ds="http://schemas.openxmlformats.org/officeDocument/2006/customXml" ds:itemID="{F01EB8EA-E75E-4B7F-B733-93FAE3AE323D}"/>
</file>

<file path=customXml/itemProps4.xml><?xml version="1.0" encoding="utf-8"?>
<ds:datastoreItem xmlns:ds="http://schemas.openxmlformats.org/officeDocument/2006/customXml" ds:itemID="{61BB5336-6F8A-4AAC-BA61-51631459EB6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Automotive</vt:lpstr>
      <vt:lpstr>CMM</vt:lpstr>
      <vt:lpstr>Electrotechnical</vt:lpstr>
    </vt:vector>
  </TitlesOfParts>
  <Company>NRCS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Elmarie Cornelius</dc:creator>
  <cp:lastModifiedBy>Elmarie Cornelius</cp:lastModifiedBy>
  <dcterms:created xsi:type="dcterms:W3CDTF">2016-09-28T10:30:19Z</dcterms:created>
  <dcterms:modified xsi:type="dcterms:W3CDTF">2016-10-04T13:36:19Z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0x0101004F88CAEA5109A8478A5F4AFD8FAB5222</vt:lpwstr>
  </property>
  <property fmtid="{D5CDD505-2E9C-101B-9397-08002B2CF9AE}" pid="3" name="_dlc_DocIdItemGuid">
    <vt:lpwstr>31d8b73d-38cd-4915-b9de-4f35df2a8088</vt:lpwstr>
  </property>
</Properties>
</file>