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25" windowWidth="20115" windowHeight="7320"/>
  </bookViews>
  <sheets>
    <sheet name="Automotive" sheetId="1" r:id="rId1"/>
    <sheet name="CMM" sheetId="3" r:id="rId2"/>
    <sheet name="Electrotech" sheetId="4" r:id="rId3"/>
    <sheet name="Sheet2" sheetId="2" state="hidden" r:id="rId4"/>
  </sheets>
  <definedNames>
    <definedName name="_xlnm.Print_Area" localSheetId="0">Automotive!$A$1:$F$51</definedName>
    <definedName name="_xlnm.Print_Area" localSheetId="1">CMM!$A$1:$F$66</definedName>
    <definedName name="_xlnm.Print_Area" localSheetId="2">Electrotech!$A$1:$F$53</definedName>
    <definedName name="_xlnm.Print_Titles" localSheetId="0">Automotive!$10:$10</definedName>
    <definedName name="_xlnm.Print_Titles" localSheetId="1">CMM!$10:$10</definedName>
    <definedName name="_xlnm.Print_Titles" localSheetId="2">Electrotech!$10:$10</definedName>
  </definedNames>
  <calcPr calcId="145621"/>
</workbook>
</file>

<file path=xl/calcChain.xml><?xml version="1.0" encoding="utf-8"?>
<calcChain xmlns="http://schemas.openxmlformats.org/spreadsheetml/2006/main">
  <c r="F43" i="4" l="1"/>
  <c r="F45" i="4"/>
  <c r="F44" i="4"/>
  <c r="F61" i="3"/>
  <c r="F49" i="4" l="1"/>
  <c r="F48" i="4"/>
  <c r="F47" i="4"/>
  <c r="F46"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50" i="4" l="1"/>
  <c r="F62"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63" i="3" l="1"/>
  <c r="F45" i="1"/>
  <c r="F44" i="1"/>
  <c r="F43" i="1"/>
  <c r="F42" i="1"/>
  <c r="F41" i="1"/>
  <c r="F40" i="1"/>
  <c r="F39" i="1"/>
  <c r="F38" i="1"/>
  <c r="F37" i="1"/>
  <c r="F36" i="1"/>
  <c r="F35" i="1"/>
  <c r="F34" i="1"/>
  <c r="F33" i="1"/>
  <c r="F32" i="1"/>
  <c r="F31" i="1"/>
  <c r="F30" i="1"/>
  <c r="F29" i="1"/>
  <c r="F28" i="1"/>
  <c r="F27" i="1"/>
  <c r="F26" i="1" l="1"/>
  <c r="F25" i="1"/>
  <c r="F24" i="1"/>
  <c r="F23" i="1"/>
  <c r="F22" i="1"/>
  <c r="F21" i="1"/>
  <c r="F20" i="1"/>
  <c r="F19" i="1"/>
  <c r="F18" i="1"/>
  <c r="F17" i="1"/>
  <c r="F16" i="1"/>
  <c r="F15" i="1"/>
  <c r="F14" i="1"/>
  <c r="F13" i="1"/>
  <c r="F12" i="1"/>
  <c r="F11" i="1"/>
  <c r="F46" i="1" l="1"/>
</calcChain>
</file>

<file path=xl/sharedStrings.xml><?xml version="1.0" encoding="utf-8"?>
<sst xmlns="http://schemas.openxmlformats.org/spreadsheetml/2006/main" count="303" uniqueCount="163">
  <si>
    <t>CODE</t>
  </si>
  <si>
    <t>COMMODITY DESCRIPTION</t>
  </si>
  <si>
    <t>UNIT</t>
  </si>
  <si>
    <t>M1 – Passenger Cars (VC8022)</t>
  </si>
  <si>
    <t>1 Item</t>
  </si>
  <si>
    <t>M2 – Buses (VC8023)</t>
  </si>
  <si>
    <t>M3 – Buses (VC8023)</t>
  </si>
  <si>
    <t>N1 – Light Commercial Vehicles (VC8024)</t>
  </si>
  <si>
    <t>N2/N3 – Heavy Commercial Vehicles (VC8025)</t>
  </si>
  <si>
    <t>O1 – Trailer &lt; 750 kg (VC8026)</t>
  </si>
  <si>
    <t>O2 – Trailer 750 kg to 3 500 kg (VC8026)</t>
  </si>
  <si>
    <t>O3 – Trailer 3 500 kg to 10 000 kg (VC8027)</t>
  </si>
  <si>
    <t>O4 – Trailer &gt; 10 000 kg (VC8027)</t>
  </si>
  <si>
    <t>Agricultural Tractors (Slow Moving Vehicles) (VC8057)</t>
  </si>
  <si>
    <t>L1 to L7 – Motorcycles (VC9098)</t>
  </si>
  <si>
    <t>Replacement disc brake pad for categories M1 and N1 road vehicles (including minibuses)  (VC8053)</t>
  </si>
  <si>
    <t>Axle set</t>
  </si>
  <si>
    <t>Replacement roll-stock friction material for categories M, N and O road vehicles (including minibuses) (VC8053)</t>
  </si>
  <si>
    <t>Per meter</t>
  </si>
  <si>
    <t>Replacement brake shoe friction material segment for categories M, N and O road vehicles, and minibuses (VC8053)</t>
  </si>
  <si>
    <t>Per segment</t>
  </si>
  <si>
    <t>Replacement brake shoe friction material segment for categories M2 (excl. minibuses), M3, N2, N3, O2, O3 and O4 road vehicles (VC8053)</t>
  </si>
  <si>
    <t>Replacement secondary lights for motor vehicles (VC8050)</t>
  </si>
  <si>
    <t>Replacement headlights for motor vehicles (VC8049)</t>
  </si>
  <si>
    <t>Replacement incandescent lamps for motor vehicles (VC8048)</t>
  </si>
  <si>
    <t>Replacement halogen lamps for motor vehicles (VC8048)</t>
  </si>
  <si>
    <t>Replacement safety glass (laminated) for use in road vehicles (VC8051)</t>
  </si>
  <si>
    <t>Replacement safety glass (toughened) for use in motor vehicles (VC8051)</t>
  </si>
  <si>
    <t>Hydraulic brake and clutch fluid (VC8013)</t>
  </si>
  <si>
    <t>Per 100 ℓ</t>
  </si>
  <si>
    <t>Ball type couplings and towing brackets for towing caravans and light trailers (VC8065)</t>
  </si>
  <si>
    <t>Child restraining devices for use in motor vehicles  (VC8033)</t>
  </si>
  <si>
    <t>Elastomeric cups and seals for hydraulic brake systems - Loose (VC8080)</t>
  </si>
  <si>
    <t>Per 100</t>
  </si>
  <si>
    <t>Elastomeric cups and seals for hydraulic brake systems - Kit form (VC8080)</t>
  </si>
  <si>
    <t>Per kit</t>
  </si>
  <si>
    <t>Safety helmets for motor cyclists (VC8016)</t>
  </si>
  <si>
    <t>New tyres - for passenger vehicles and their trailers (VC8056)</t>
  </si>
  <si>
    <t>New tyres - for commercial vehicles and their trailers (VC8059)</t>
  </si>
  <si>
    <t>TARIFF</t>
  </si>
  <si>
    <t>COMPANY NAME</t>
  </si>
  <si>
    <t>JDE NUMBER</t>
  </si>
  <si>
    <t>CONTACT PERSON</t>
  </si>
  <si>
    <t>E-MAIL ADDRESS</t>
  </si>
  <si>
    <t>HEF NUMBER</t>
  </si>
  <si>
    <t>LEVY</t>
  </si>
  <si>
    <t>LEVY UNITS</t>
  </si>
  <si>
    <t>POSTAL ADDRESS</t>
  </si>
  <si>
    <t>TELEPHONE NUMBER</t>
  </si>
  <si>
    <t>L</t>
  </si>
  <si>
    <t>Total amount for the period</t>
  </si>
  <si>
    <t>Powered filtering devices incorporating a helmet or a hood (SANS 12941) (VC8072)</t>
  </si>
  <si>
    <t>Full-face masks (SANS 50136) (VC8072)</t>
  </si>
  <si>
    <t>Self-contained open-circuit compressed air breathing apparatus (SANS 50137) (VC8072)</t>
  </si>
  <si>
    <t>Fresh air hose breathing apparatus for use with full-face mask, half mask or mouthpiece assembly (SANS 50138) (VC8072)</t>
  </si>
  <si>
    <t>Compressed air line breathing apparatus with demand valve for use with a full-face mask (SANS 54593-1) (VC8072)</t>
  </si>
  <si>
    <t>Compressed air line breathing apparatus with demand valve for use with a half mask at positive pressure (SANS 54593-2) (VC8072)</t>
  </si>
  <si>
    <t>Powered fresh air hose breathing apparatus incorporating a hood (SANS 50269) (VC8072)</t>
  </si>
  <si>
    <t>Continuous flow compressed air line breathing apparatus (SANS 54594) (VC8072)</t>
  </si>
  <si>
    <t>Half masks and quarter masks (SANS 50140) (VC8072)</t>
  </si>
  <si>
    <t>Half masks without inhalation valves and with separable filters to protect against gases or gases and particles or particles only (SANS 51827) (VC8072)</t>
  </si>
  <si>
    <t>Gas filters and combined filters (SANS 54387) (VC8072)</t>
  </si>
  <si>
    <t>Filters for connection by means of breathing hoses to facepieces (SANS 275) (VC8072)</t>
  </si>
  <si>
    <t>Particle filters (SANS 50143) (VC8072)</t>
  </si>
  <si>
    <t>Self-contained closed-circuit breathing apparatus of the compressed oxygen or compressed oxygen-nitrogen type (SANS 50145) (VC8072)</t>
  </si>
  <si>
    <t>Filtering half masks to protect against particles (SANS 50149) (VC8072)</t>
  </si>
  <si>
    <t>Self-contained closed-circuit breathing apparatus for escape (SANS 53794) (VC8072)</t>
  </si>
  <si>
    <t>Self-contained open-circuit compressed air breathing apparatus with full-face mask or mouthpiece assembly for escape (SANS 50402) (VC8032)</t>
  </si>
  <si>
    <t>Filter self-rescuers for protection against carbon monoxide (SANS 50404) (VC8032)</t>
  </si>
  <si>
    <t>Valved filtering half masks to protect against gases or gases and particles (SANS 50405) (VC8032)</t>
  </si>
  <si>
    <t>Compressed air escape apparatus with a hood (SANS 51146) (VC8032)</t>
  </si>
  <si>
    <t>Swim seats (SANS 53138-3) (VC8032)</t>
  </si>
  <si>
    <t>Buoyancy aids (level 50) (SANS 12402-5) (VC8032)</t>
  </si>
  <si>
    <t>Lifejackets for inland/close to shore conditions (level 100) (SANS 12402-4) (VC8032)</t>
  </si>
  <si>
    <t>Lifejackets for offshore conditions (level 150) (SANS 12402-3) (VC8032)</t>
  </si>
  <si>
    <t>.22-Rim firearms (VC8028)</t>
  </si>
  <si>
    <t>Revolvers (VC8028)</t>
  </si>
  <si>
    <t>Centre fire rifles and pistols (VC8028)</t>
  </si>
  <si>
    <t>Double-barrel shotguns (VC8028)</t>
  </si>
  <si>
    <t>Single-barrel shotguns (VC8028)</t>
  </si>
  <si>
    <t>All types of replacement barrels (VC8028)</t>
  </si>
  <si>
    <t>Modified rim- and centre fire rifles, revolvers and pistols (VC8028)</t>
  </si>
  <si>
    <t>Modified double-barrel shotguns (VC8028)</t>
  </si>
  <si>
    <t>Modified single-barrel shotguns (VC8028)</t>
  </si>
  <si>
    <t>100 Lighters</t>
  </si>
  <si>
    <t>Coal-burning stoves and heaters (VC8034)</t>
  </si>
  <si>
    <t>Non-pressure paraffin stoves and heaters (VC9089)</t>
  </si>
  <si>
    <t>Pressurised paraffin fuelled appliances (VC9093)</t>
  </si>
  <si>
    <t>Disinfectants &amp; detergent-disinfectants (VC8054)</t>
  </si>
  <si>
    <t>100 ℓ / 100 kg</t>
  </si>
  <si>
    <t>Microbiological safety cabinets, classes I, II and III (VC8041)</t>
  </si>
  <si>
    <t>Cement (VC9085)</t>
  </si>
  <si>
    <t>1 t</t>
  </si>
  <si>
    <t>Preservative Treated Timber (VC9092)</t>
  </si>
  <si>
    <t>1 m³</t>
  </si>
  <si>
    <t>Safety Footwear (VC9002)</t>
  </si>
  <si>
    <t>1 Pair</t>
  </si>
  <si>
    <t>Safety glass and other safety glazing material (VC9003)</t>
  </si>
  <si>
    <r>
      <t>m</t>
    </r>
    <r>
      <rPr>
        <sz val="10"/>
        <rFont val="Calibri"/>
        <family val="2"/>
      </rPr>
      <t>²</t>
    </r>
  </si>
  <si>
    <t>Portable television antennae (VC8055)</t>
  </si>
  <si>
    <t>100 Items</t>
  </si>
  <si>
    <t>10 Items</t>
  </si>
  <si>
    <t>Visual equipment; e.g. TV’s, VCR’s, DVD players, etc. (VC8055)</t>
  </si>
  <si>
    <t>Lamp control gear (VC9087)</t>
  </si>
  <si>
    <t>Lamp holders (VC8011)</t>
  </si>
  <si>
    <t>Starters for tubular fluorescent lamps (VC8039)</t>
  </si>
  <si>
    <t>Incandescent lamps (globes) (VC8043)</t>
  </si>
  <si>
    <t>Single capped fluorescent lamps (CFL) (VC9091)</t>
  </si>
  <si>
    <t>Plugs (VC8008)</t>
  </si>
  <si>
    <t>Socket outlets (VC8008)</t>
  </si>
  <si>
    <t>Socket outlet adapters, including "Janus" couplers (VC8008)</t>
  </si>
  <si>
    <t>Switches for fixed installations (VC8003)</t>
  </si>
  <si>
    <t>Switches for appliances (VC8052)</t>
  </si>
  <si>
    <t>Cord sets with plug and appliances coupler (VC8029)</t>
  </si>
  <si>
    <t>Cord extension sets without switches (VC8029)</t>
  </si>
  <si>
    <t>Cord extension sets with switches (VC8029)</t>
  </si>
  <si>
    <t>Cord extension sets with switches and MCCB (VC8029)</t>
  </si>
  <si>
    <t>Cord extension sets with switches and ELPU (VC8029)</t>
  </si>
  <si>
    <t>Flexible cords (VC8006)</t>
  </si>
  <si>
    <t>100 kg</t>
  </si>
  <si>
    <t>Cables MV - Medium Voltage (VC8077); and Cables LV – Low Voltage (VC8075)</t>
  </si>
  <si>
    <t>Moulded case circuit breakers - single pole (VC8036)</t>
  </si>
  <si>
    <t>Moulded case circuit breakers - double pole (VC8036)</t>
  </si>
  <si>
    <t>Moulded case circuit breakers - triple pole (VC8036)</t>
  </si>
  <si>
    <t>Moulded case circuit breakers - four pole (VC8036)</t>
  </si>
  <si>
    <t>Transportable motor operated tools; e.g. table saw thickness planers, etc. (VC8055)</t>
  </si>
  <si>
    <t>Hand-held electric power tools; e.g. lathes, saws, grinders, drills, electric gardening and agricultural equipment, etc. (VC8055)</t>
  </si>
  <si>
    <t>Earth leakage protection unit - single phase (VC8035)</t>
  </si>
  <si>
    <t>Earth leakage protection unit - multi phase (VC8035)</t>
  </si>
  <si>
    <t>Appliance couplers (VC8012)</t>
  </si>
  <si>
    <t>Hot water storage tanks for domestic use (VC9006)</t>
  </si>
  <si>
    <t>Integral and close-coupled domestic solar water heaters (VC9004)</t>
  </si>
  <si>
    <t>M2 – Buses (Custom Built Bodies and Modifications / Conversions) ( VC8023)</t>
  </si>
  <si>
    <t>M3 – Buses (Custom Built Bodies and Modifications / Conversions) (VC8023)</t>
  </si>
  <si>
    <t>M1 and N1 – Light Passenger and Commercial Vehicles (Custom Built Bodies and Modifications / Conversions) (VC8022 &amp; VC8024)</t>
  </si>
  <si>
    <t>N2 – Heavy Commercial Vehicles (Custom Built Bodies and Modifications / Conversions) (VC8025)</t>
  </si>
  <si>
    <t>N3 – Heavy Commercial Vehicles (Custom Built Bodies and Modifications / Conversions) (VC8025)</t>
  </si>
  <si>
    <t>Replacement disc brake pad for categories M2 (excluding minibuses), M3, N2, N3, O2, O3 and O4 road vehicles (VC8053)</t>
  </si>
  <si>
    <t>NRCS MANDATORY DECLARATION OF LEVY VOLUMES JULY - SEPTEMBER 2015</t>
  </si>
  <si>
    <t>Please complete and return electronically in Excel to levy.return@nrcs.org.za. Please do not pay this declaration, these figures need to be declared again on the first quarter of your 2015B levy return. The amount only becomes payable for both quarters (July - September &amp; October - December) from 1 January 2016.</t>
  </si>
  <si>
    <t>Power assisted filtering devices incorporating full-face masks, half masks or quarter masks (SANS12942) (VC8072)</t>
  </si>
  <si>
    <t>Filtering devices with hood for self-rescue from fire                  (SANS 50403) (VC8032)</t>
  </si>
  <si>
    <t>Swimming aids that are carried or worn on the body                        (SANS 53138-1) (VC8032)</t>
  </si>
  <si>
    <t>Special purpose buoyancy aids (SANS 12402-6)  (VC8032)</t>
  </si>
  <si>
    <t>Lifejackets for extreme offshore conditions (level 275)                        (SANS 12402-2) (VC8032)</t>
  </si>
  <si>
    <t>Lifejackets for seagoing ships (SANS 12402-1) (VC8032)</t>
  </si>
  <si>
    <t>Special purpose lifejackets (SANS 12402-6) (VC8032)</t>
  </si>
  <si>
    <t>Disposable lighters (for cigarettes,cigars and pipes) (VC8076)</t>
  </si>
  <si>
    <t>Refillable lighters (for cigarettes,cigars and pipes) (VC8076)</t>
  </si>
  <si>
    <t>Small arms shooting ranges (VC9088)</t>
  </si>
  <si>
    <t>1 Shooting Range</t>
  </si>
  <si>
    <t>Audio equipment; e.g. hi-fi systems, radios, etc. (VC8055)</t>
  </si>
  <si>
    <t>Audio equipment; e.g. hi-fi systems, radios, etc. - Energy Efficiency and Labelling (VC9008)</t>
  </si>
  <si>
    <t>Visual equipment; e.g. TV’s, VCR’s, DVD players, etc. - Energy Efficiency and Labelling (VC9008)</t>
  </si>
  <si>
    <t>Luminaires and lighting appliances; e.g. fluorescent, fixed, portable, hand-held lamps, lighting chains, flood lights, Christmas tree lighting sets, etc. (VC9012)</t>
  </si>
  <si>
    <t>Appliances - SMALL; e.g. vacuum cleaners, heaters, electric irons, heated blankets, fans, hairdryers, kettles, motors-operated appliances, instantaneous water heaters,  soldering irons, etc. (VC8055)</t>
  </si>
  <si>
    <t>Information Technology (IT) equipment and business systems; e.g. computers, monitors, printers, copiers, fax machines, scanners, modems, routers, etc.  (VC8055)</t>
  </si>
  <si>
    <t>Appliances - LARGE; e.g. freezers, refrigerators, dishwashers, washing machines, tumble dryers, airconditioning units, catering equipment, microwave ovens, stoves, etc. (VC8055)</t>
  </si>
  <si>
    <t>Appliances - LARGE; Only freezers, refrigerators, dishwashers, washing machines, tumble dryers, washer-dryer combinations, electric ovens and air conditioners - Energy Efficiency and Labelling (VC9008)</t>
  </si>
  <si>
    <t>Information Technology (IT) components; e.g. power supplies, cell phone battery chargers, motherboards, etc.  (VC8055)</t>
  </si>
  <si>
    <t>Automotive 15B - 7156</t>
  </si>
  <si>
    <t>Chemical, Mechanical and Materials 15B - 7158</t>
  </si>
  <si>
    <t>Electrotechnical 15B - 7140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</si>
</sst>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R-1C09]\ #,##0.00"/>
  </numFmts>
  <fonts count="7" x14ac:knownFonts="1">
    <font>
      <sz val="11"/>
      <color theme="1"/>
      <name val="Calibri"/>
      <family val="2"/>
      <scheme val="minor"/>
    </font>
    <font>
      <b/>
      <sz val="11"/>
      <color theme="1"/>
      <name val="Calibri"/>
      <family val="2"/>
      <scheme val="minor"/>
    </font>
    <font>
      <b/>
      <sz val="10"/>
      <name val="Arial"/>
      <family val="2"/>
    </font>
    <font>
      <sz val="10"/>
      <name val="Arial"/>
      <family val="2"/>
    </font>
    <font>
      <sz val="18"/>
      <color theme="1"/>
      <name val="Calibri"/>
      <family val="2"/>
      <scheme val="minor"/>
    </font>
    <font>
      <sz val="11"/>
      <color rgb="FFFF0000"/>
      <name val="Calibri"/>
      <family val="2"/>
      <scheme val="minor"/>
    </font>
    <font>
      <sz val="1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right/>
      <top style="thin">
        <color indexed="64"/>
      </top>
      <bottom style="medium">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0" fillId="0" borderId="0" xfId="0" applyBorder="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64" fontId="2" fillId="2" borderId="8" xfId="0" applyNumberFormat="1" applyFont="1" applyFill="1" applyBorder="1" applyAlignment="1">
      <alignment horizontal="center" vertical="center" readingOrder="1"/>
    </xf>
    <xf numFmtId="0" fontId="0" fillId="0" borderId="0" xfId="0" applyFont="1" applyAlignment="1">
      <alignment horizontal="center"/>
    </xf>
    <xf numFmtId="164" fontId="2" fillId="2" borderId="1" xfId="0" applyNumberFormat="1" applyFont="1" applyFill="1" applyBorder="1" applyAlignment="1">
      <alignment horizontal="right"/>
    </xf>
    <xf numFmtId="0" fontId="0" fillId="0" borderId="9" xfId="0" applyBorder="1"/>
    <xf numFmtId="0" fontId="0" fillId="0" borderId="10" xfId="0" applyBorder="1"/>
    <xf numFmtId="164" fontId="2" fillId="2" borderId="11" xfId="0" applyNumberFormat="1" applyFont="1" applyFill="1" applyBorder="1" applyAlignment="1">
      <alignment horizontal="right"/>
    </xf>
    <xf numFmtId="0" fontId="1" fillId="0" borderId="0" xfId="0" applyFont="1"/>
    <xf numFmtId="0" fontId="4" fillId="0" borderId="0" xfId="0" applyFont="1" applyAlignment="1">
      <alignment horizontal="right"/>
    </xf>
    <xf numFmtId="0" fontId="0" fillId="0" borderId="0" xfId="0" applyFont="1" applyAlignment="1">
      <alignment horizontal="center"/>
    </xf>
    <xf numFmtId="0" fontId="2" fillId="3" borderId="1" xfId="0" applyFont="1" applyFill="1" applyBorder="1" applyAlignment="1">
      <alignment horizontal="center" vertical="center" wrapText="1"/>
    </xf>
    <xf numFmtId="0" fontId="0" fillId="3" borderId="1" xfId="0" applyFill="1" applyBorder="1"/>
    <xf numFmtId="0" fontId="3" fillId="2" borderId="1" xfId="0" applyFont="1" applyFill="1" applyBorder="1" applyAlignment="1">
      <alignment horizontal="left" vertical="center" wrapText="1"/>
    </xf>
    <xf numFmtId="164" fontId="2" fillId="2" borderId="1" xfId="0" applyNumberFormat="1" applyFont="1" applyFill="1" applyBorder="1" applyAlignment="1">
      <alignment horizontal="center" vertical="center" readingOrder="1"/>
    </xf>
    <xf numFmtId="0" fontId="3" fillId="2" borderId="3"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3" borderId="1" xfId="0" applyFont="1" applyFill="1" applyBorder="1" applyAlignment="1" applyProtection="1">
      <alignment horizontal="center" vertical="center" wrapText="1"/>
    </xf>
    <xf numFmtId="0" fontId="0" fillId="3" borderId="1" xfId="0" applyFill="1" applyBorder="1" applyProtection="1"/>
    <xf numFmtId="0" fontId="0" fillId="3" borderId="5" xfId="0" applyFill="1" applyBorder="1"/>
    <xf numFmtId="0" fontId="0" fillId="3" borderId="2" xfId="0" applyFill="1" applyBorder="1"/>
    <xf numFmtId="0" fontId="0" fillId="0" borderId="0" xfId="0" applyFont="1" applyAlignment="1">
      <alignment horizontal="center"/>
    </xf>
    <xf numFmtId="0" fontId="1" fillId="0" borderId="0" xfId="0" applyFont="1" applyAlignment="1">
      <alignment horizontal="center"/>
    </xf>
    <xf numFmtId="0" fontId="5"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19844</xdr:rowOff>
    </xdr:from>
    <xdr:to>
      <xdr:col>5</xdr:col>
      <xdr:colOff>1785937</xdr:colOff>
      <xdr:row>1</xdr:row>
      <xdr:rowOff>44837</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2439" y="19844"/>
          <a:ext cx="2067717" cy="501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19844</xdr:rowOff>
    </xdr:from>
    <xdr:to>
      <xdr:col>5</xdr:col>
      <xdr:colOff>1785937</xdr:colOff>
      <xdr:row>1</xdr:row>
      <xdr:rowOff>44837</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0" y="19844"/>
          <a:ext cx="1785937" cy="501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19844</xdr:rowOff>
    </xdr:from>
    <xdr:to>
      <xdr:col>5</xdr:col>
      <xdr:colOff>1785937</xdr:colOff>
      <xdr:row>1</xdr:row>
      <xdr:rowOff>44837</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0" y="19844"/>
          <a:ext cx="1785937" cy="501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abSelected="1" view="pageBreakPreview" zoomScale="80" zoomScaleNormal="100" zoomScaleSheetLayoutView="80" workbookViewId="0">
      <selection activeCell="J1" sqref="J1"/>
    </sheetView>
  </sheetViews>
  <sheetFormatPr defaultRowHeight="15" x14ac:dyDescent="0.25"/>
  <cols>
    <col min="1" max="1" width="23.7109375" customWidth="1"/>
    <col min="2" max="2" width="31.5703125" customWidth="1"/>
    <col min="3" max="3" width="12.7109375" customWidth="1"/>
    <col min="4" max="4" width="23" customWidth="1"/>
    <col min="5" max="5" width="21.28515625" customWidth="1"/>
    <col min="6" max="6" width="27.28515625" customWidth="1"/>
  </cols>
  <sheetData>
    <row r="1" spans="1:6" ht="37.5" customHeight="1" x14ac:dyDescent="0.25">
      <c r="A1" s="34" t="s">
        <v>138</v>
      </c>
      <c r="B1" s="34"/>
      <c r="C1" s="34"/>
      <c r="D1" s="34"/>
      <c r="E1" s="34"/>
    </row>
    <row r="2" spans="1:6" ht="18" customHeight="1" x14ac:dyDescent="0.25">
      <c r="A2" s="33" t="s">
        <v>160</v>
      </c>
      <c r="B2" s="33"/>
      <c r="C2" s="33"/>
      <c r="D2" s="12"/>
    </row>
    <row r="4" spans="1:6" ht="35.1" customHeight="1" x14ac:dyDescent="0.25">
      <c r="A4" t="s">
        <v>40</v>
      </c>
      <c r="B4" s="31"/>
      <c r="C4" s="31"/>
      <c r="D4" t="s">
        <v>48</v>
      </c>
      <c r="E4" s="31"/>
      <c r="F4" s="31"/>
    </row>
    <row r="5" spans="1:6" ht="35.1" customHeight="1" x14ac:dyDescent="0.25">
      <c r="A5" t="s">
        <v>41</v>
      </c>
      <c r="B5" s="32"/>
      <c r="C5" s="32"/>
      <c r="D5" t="s">
        <v>43</v>
      </c>
      <c r="E5" s="31"/>
      <c r="F5" s="32"/>
    </row>
    <row r="6" spans="1:6" ht="35.1" customHeight="1" x14ac:dyDescent="0.25">
      <c r="A6" t="s">
        <v>44</v>
      </c>
      <c r="B6" s="32"/>
      <c r="C6" s="32"/>
      <c r="D6" t="s">
        <v>47</v>
      </c>
      <c r="E6" s="32"/>
      <c r="F6" s="32"/>
    </row>
    <row r="7" spans="1:6" ht="35.1" customHeight="1" x14ac:dyDescent="0.25">
      <c r="A7" t="s">
        <v>42</v>
      </c>
      <c r="B7" s="31"/>
      <c r="C7" s="31"/>
      <c r="D7" s="8"/>
      <c r="E7" s="32"/>
      <c r="F7" s="32"/>
    </row>
    <row r="8" spans="1:6" ht="35.1" customHeight="1" thickBot="1" x14ac:dyDescent="0.3">
      <c r="A8" s="14"/>
      <c r="B8" s="14"/>
      <c r="C8" s="14"/>
      <c r="D8" s="14"/>
      <c r="E8" s="15"/>
      <c r="F8" s="15"/>
    </row>
    <row r="9" spans="1:6" ht="35.1" customHeight="1" x14ac:dyDescent="0.25"/>
    <row r="10" spans="1:6" ht="33.75" customHeight="1" x14ac:dyDescent="0.25">
      <c r="A10" s="1" t="s">
        <v>0</v>
      </c>
      <c r="B10" s="1" t="s">
        <v>1</v>
      </c>
      <c r="C10" s="1" t="s">
        <v>2</v>
      </c>
      <c r="D10" s="20" t="s">
        <v>46</v>
      </c>
      <c r="E10" s="1" t="s">
        <v>39</v>
      </c>
      <c r="F10" s="1" t="s">
        <v>45</v>
      </c>
    </row>
    <row r="11" spans="1:6" ht="38.1" customHeight="1" x14ac:dyDescent="0.25">
      <c r="A11" s="2">
        <v>85222</v>
      </c>
      <c r="B11" s="3" t="s">
        <v>3</v>
      </c>
      <c r="C11" s="9" t="s">
        <v>4</v>
      </c>
      <c r="D11" s="30"/>
      <c r="E11" s="11">
        <v>17.29</v>
      </c>
      <c r="F11" s="13">
        <f t="shared" ref="F11:F45" si="0">D11*E11</f>
        <v>0</v>
      </c>
    </row>
    <row r="12" spans="1:6" ht="38.1" customHeight="1" x14ac:dyDescent="0.25">
      <c r="A12" s="2">
        <v>85233</v>
      </c>
      <c r="B12" s="3" t="s">
        <v>5</v>
      </c>
      <c r="C12" s="9" t="s">
        <v>4</v>
      </c>
      <c r="D12" s="30"/>
      <c r="E12" s="11">
        <v>281.63</v>
      </c>
      <c r="F12" s="13">
        <f t="shared" si="0"/>
        <v>0</v>
      </c>
    </row>
    <row r="13" spans="1:6" ht="38.1" customHeight="1" x14ac:dyDescent="0.25">
      <c r="A13" s="2">
        <v>852333</v>
      </c>
      <c r="B13" s="3" t="s">
        <v>6</v>
      </c>
      <c r="C13" s="9" t="s">
        <v>4</v>
      </c>
      <c r="D13" s="30"/>
      <c r="E13" s="11">
        <v>281.63</v>
      </c>
      <c r="F13" s="13">
        <f t="shared" si="0"/>
        <v>0</v>
      </c>
    </row>
    <row r="14" spans="1:6" ht="38.1" customHeight="1" x14ac:dyDescent="0.25">
      <c r="A14" s="2">
        <v>85200</v>
      </c>
      <c r="B14" s="3" t="s">
        <v>7</v>
      </c>
      <c r="C14" s="9" t="s">
        <v>4</v>
      </c>
      <c r="D14" s="30"/>
      <c r="E14" s="11">
        <v>17.48</v>
      </c>
      <c r="F14" s="13">
        <f t="shared" si="0"/>
        <v>0</v>
      </c>
    </row>
    <row r="15" spans="1:6" ht="38.1" customHeight="1" x14ac:dyDescent="0.25">
      <c r="A15" s="2">
        <v>85211</v>
      </c>
      <c r="B15" s="3" t="s">
        <v>8</v>
      </c>
      <c r="C15" s="9" t="s">
        <v>4</v>
      </c>
      <c r="D15" s="30"/>
      <c r="E15" s="11">
        <v>254.23</v>
      </c>
      <c r="F15" s="13">
        <f t="shared" si="0"/>
        <v>0</v>
      </c>
    </row>
    <row r="16" spans="1:6" ht="38.1" customHeight="1" x14ac:dyDescent="0.25">
      <c r="A16" s="2">
        <v>85244</v>
      </c>
      <c r="B16" s="3" t="s">
        <v>9</v>
      </c>
      <c r="C16" s="9" t="s">
        <v>4</v>
      </c>
      <c r="D16" s="30"/>
      <c r="E16" s="11">
        <v>30.39</v>
      </c>
      <c r="F16" s="13">
        <f t="shared" si="0"/>
        <v>0</v>
      </c>
    </row>
    <row r="17" spans="1:6" ht="38.1" customHeight="1" x14ac:dyDescent="0.25">
      <c r="A17" s="2">
        <v>85255</v>
      </c>
      <c r="B17" s="3" t="s">
        <v>10</v>
      </c>
      <c r="C17" s="9" t="s">
        <v>4</v>
      </c>
      <c r="D17" s="30"/>
      <c r="E17" s="11">
        <v>30.39</v>
      </c>
      <c r="F17" s="13">
        <f t="shared" si="0"/>
        <v>0</v>
      </c>
    </row>
    <row r="18" spans="1:6" ht="38.1" customHeight="1" x14ac:dyDescent="0.25">
      <c r="A18" s="2">
        <v>85266</v>
      </c>
      <c r="B18" s="3" t="s">
        <v>11</v>
      </c>
      <c r="C18" s="9" t="s">
        <v>4</v>
      </c>
      <c r="D18" s="30"/>
      <c r="E18" s="11">
        <v>110.5</v>
      </c>
      <c r="F18" s="13">
        <f t="shared" si="0"/>
        <v>0</v>
      </c>
    </row>
    <row r="19" spans="1:6" ht="38.1" customHeight="1" x14ac:dyDescent="0.25">
      <c r="A19" s="2">
        <v>85267</v>
      </c>
      <c r="B19" s="3" t="s">
        <v>12</v>
      </c>
      <c r="C19" s="9" t="s">
        <v>4</v>
      </c>
      <c r="D19" s="30"/>
      <c r="E19" s="11">
        <v>110.5</v>
      </c>
      <c r="F19" s="13">
        <f t="shared" si="0"/>
        <v>0</v>
      </c>
    </row>
    <row r="20" spans="1:6" ht="38.1" customHeight="1" x14ac:dyDescent="0.25">
      <c r="A20" s="2">
        <v>85366</v>
      </c>
      <c r="B20" s="3" t="s">
        <v>13</v>
      </c>
      <c r="C20" s="9" t="s">
        <v>4</v>
      </c>
      <c r="D20" s="30"/>
      <c r="E20" s="11">
        <v>191.7</v>
      </c>
      <c r="F20" s="13">
        <f t="shared" si="0"/>
        <v>0</v>
      </c>
    </row>
    <row r="21" spans="1:6" ht="38.25" customHeight="1" x14ac:dyDescent="0.25">
      <c r="A21" s="2">
        <v>85277</v>
      </c>
      <c r="B21" s="3" t="s">
        <v>132</v>
      </c>
      <c r="C21" s="9" t="s">
        <v>4</v>
      </c>
      <c r="D21" s="30"/>
      <c r="E21" s="11">
        <v>281.63</v>
      </c>
      <c r="F21" s="13">
        <f t="shared" si="0"/>
        <v>0</v>
      </c>
    </row>
    <row r="22" spans="1:6" ht="38.25" x14ac:dyDescent="0.25">
      <c r="A22" s="2">
        <v>852777</v>
      </c>
      <c r="B22" s="3" t="s">
        <v>133</v>
      </c>
      <c r="C22" s="9" t="s">
        <v>4</v>
      </c>
      <c r="D22" s="30"/>
      <c r="E22" s="11">
        <v>281.63</v>
      </c>
      <c r="F22" s="13">
        <f t="shared" si="0"/>
        <v>0</v>
      </c>
    </row>
    <row r="23" spans="1:6" ht="51" x14ac:dyDescent="0.25">
      <c r="A23" s="2">
        <v>85377</v>
      </c>
      <c r="B23" s="3" t="s">
        <v>134</v>
      </c>
      <c r="C23" s="9" t="s">
        <v>4</v>
      </c>
      <c r="D23" s="30"/>
      <c r="E23" s="11">
        <v>13.1</v>
      </c>
      <c r="F23" s="13">
        <f t="shared" si="0"/>
        <v>0</v>
      </c>
    </row>
    <row r="24" spans="1:6" ht="51" x14ac:dyDescent="0.25">
      <c r="A24" s="2">
        <v>85388</v>
      </c>
      <c r="B24" s="3" t="s">
        <v>135</v>
      </c>
      <c r="C24" s="9" t="s">
        <v>4</v>
      </c>
      <c r="D24" s="30"/>
      <c r="E24" s="11">
        <v>26.2</v>
      </c>
      <c r="F24" s="13">
        <f t="shared" si="0"/>
        <v>0</v>
      </c>
    </row>
    <row r="25" spans="1:6" ht="51" x14ac:dyDescent="0.25">
      <c r="A25" s="2">
        <v>85399</v>
      </c>
      <c r="B25" s="3" t="s">
        <v>136</v>
      </c>
      <c r="C25" s="9" t="s">
        <v>4</v>
      </c>
      <c r="D25" s="30"/>
      <c r="E25" s="11">
        <v>36.369999999999997</v>
      </c>
      <c r="F25" s="13">
        <f t="shared" si="0"/>
        <v>0</v>
      </c>
    </row>
    <row r="26" spans="1:6" ht="38.1" customHeight="1" x14ac:dyDescent="0.25">
      <c r="A26" s="2">
        <v>85400</v>
      </c>
      <c r="B26" s="3" t="s">
        <v>14</v>
      </c>
      <c r="C26" s="9" t="s">
        <v>4</v>
      </c>
      <c r="D26" s="30"/>
      <c r="E26" s="11">
        <v>51.76</v>
      </c>
      <c r="F26" s="13">
        <f t="shared" si="0"/>
        <v>0</v>
      </c>
    </row>
    <row r="27" spans="1:6" ht="38.25" x14ac:dyDescent="0.25">
      <c r="A27" s="4">
        <v>8528</v>
      </c>
      <c r="B27" s="5" t="s">
        <v>15</v>
      </c>
      <c r="C27" s="10" t="s">
        <v>16</v>
      </c>
      <c r="D27" s="30"/>
      <c r="E27" s="11">
        <v>0.65</v>
      </c>
      <c r="F27" s="13">
        <f t="shared" si="0"/>
        <v>0</v>
      </c>
    </row>
    <row r="28" spans="1:6" ht="51" x14ac:dyDescent="0.25">
      <c r="A28" s="2">
        <v>8534</v>
      </c>
      <c r="B28" s="3" t="s">
        <v>137</v>
      </c>
      <c r="C28" s="9" t="s">
        <v>16</v>
      </c>
      <c r="D28" s="30"/>
      <c r="E28" s="11">
        <v>7.27</v>
      </c>
      <c r="F28" s="13">
        <f t="shared" si="0"/>
        <v>0</v>
      </c>
    </row>
    <row r="29" spans="1:6" ht="51" x14ac:dyDescent="0.25">
      <c r="A29" s="2">
        <v>8530</v>
      </c>
      <c r="B29" s="3" t="s">
        <v>17</v>
      </c>
      <c r="C29" s="9" t="s">
        <v>18</v>
      </c>
      <c r="D29" s="30"/>
      <c r="E29" s="11">
        <v>0.54</v>
      </c>
      <c r="F29" s="13">
        <f t="shared" si="0"/>
        <v>0</v>
      </c>
    </row>
    <row r="30" spans="1:6" ht="51" x14ac:dyDescent="0.25">
      <c r="A30" s="2">
        <v>8529</v>
      </c>
      <c r="B30" s="3" t="s">
        <v>19</v>
      </c>
      <c r="C30" s="9" t="s">
        <v>20</v>
      </c>
      <c r="D30" s="30"/>
      <c r="E30" s="11">
        <v>0.2</v>
      </c>
      <c r="F30" s="13">
        <f t="shared" si="0"/>
        <v>0</v>
      </c>
    </row>
    <row r="31" spans="1:6" ht="51" x14ac:dyDescent="0.25">
      <c r="A31" s="2">
        <v>8535</v>
      </c>
      <c r="B31" s="3" t="s">
        <v>21</v>
      </c>
      <c r="C31" s="9" t="s">
        <v>20</v>
      </c>
      <c r="D31" s="30"/>
      <c r="E31" s="11">
        <v>0.59</v>
      </c>
      <c r="F31" s="13">
        <f t="shared" si="0"/>
        <v>0</v>
      </c>
    </row>
    <row r="32" spans="1:6" ht="38.1" customHeight="1" x14ac:dyDescent="0.25">
      <c r="A32" s="2">
        <v>8610</v>
      </c>
      <c r="B32" s="3" t="s">
        <v>22</v>
      </c>
      <c r="C32" s="9" t="s">
        <v>4</v>
      </c>
      <c r="D32" s="30"/>
      <c r="E32" s="11">
        <v>2.0099999999999998</v>
      </c>
      <c r="F32" s="13">
        <f t="shared" si="0"/>
        <v>0</v>
      </c>
    </row>
    <row r="33" spans="1:6" ht="38.1" customHeight="1" x14ac:dyDescent="0.25">
      <c r="A33" s="2">
        <v>8611</v>
      </c>
      <c r="B33" s="3" t="s">
        <v>23</v>
      </c>
      <c r="C33" s="9" t="s">
        <v>4</v>
      </c>
      <c r="D33" s="30"/>
      <c r="E33" s="11">
        <v>3.07</v>
      </c>
      <c r="F33" s="13">
        <f t="shared" si="0"/>
        <v>0</v>
      </c>
    </row>
    <row r="34" spans="1:6" ht="38.1" customHeight="1" x14ac:dyDescent="0.25">
      <c r="A34" s="2">
        <v>8612</v>
      </c>
      <c r="B34" s="3" t="s">
        <v>24</v>
      </c>
      <c r="C34" s="9" t="s">
        <v>4</v>
      </c>
      <c r="D34" s="30"/>
      <c r="E34" s="11">
        <v>0.12</v>
      </c>
      <c r="F34" s="13">
        <f t="shared" si="0"/>
        <v>0</v>
      </c>
    </row>
    <row r="35" spans="1:6" ht="38.1" customHeight="1" x14ac:dyDescent="0.25">
      <c r="A35" s="2">
        <v>8615</v>
      </c>
      <c r="B35" s="3" t="s">
        <v>25</v>
      </c>
      <c r="C35" s="9" t="s">
        <v>4</v>
      </c>
      <c r="D35" s="30"/>
      <c r="E35" s="11">
        <v>0.25</v>
      </c>
      <c r="F35" s="13">
        <f t="shared" si="0"/>
        <v>0</v>
      </c>
    </row>
    <row r="36" spans="1:6" ht="38.25" x14ac:dyDescent="0.25">
      <c r="A36" s="2">
        <v>8613</v>
      </c>
      <c r="B36" s="3" t="s">
        <v>26</v>
      </c>
      <c r="C36" s="9" t="s">
        <v>4</v>
      </c>
      <c r="D36" s="30"/>
      <c r="E36" s="11">
        <v>3.07</v>
      </c>
      <c r="F36" s="13">
        <f t="shared" si="0"/>
        <v>0</v>
      </c>
    </row>
    <row r="37" spans="1:6" ht="38.25" x14ac:dyDescent="0.25">
      <c r="A37" s="6">
        <v>8614</v>
      </c>
      <c r="B37" s="7" t="s">
        <v>27</v>
      </c>
      <c r="C37" s="9" t="s">
        <v>4</v>
      </c>
      <c r="D37" s="30"/>
      <c r="E37" s="11">
        <v>2.0099999999999998</v>
      </c>
      <c r="F37" s="13">
        <f t="shared" si="0"/>
        <v>0</v>
      </c>
    </row>
    <row r="38" spans="1:6" ht="25.5" x14ac:dyDescent="0.25">
      <c r="A38" s="2">
        <v>3610</v>
      </c>
      <c r="B38" s="3" t="s">
        <v>28</v>
      </c>
      <c r="C38" s="9" t="s">
        <v>29</v>
      </c>
      <c r="D38" s="30"/>
      <c r="E38" s="11">
        <v>7.37</v>
      </c>
      <c r="F38" s="13">
        <f t="shared" si="0"/>
        <v>0</v>
      </c>
    </row>
    <row r="39" spans="1:6" ht="38.25" x14ac:dyDescent="0.25">
      <c r="A39" s="2">
        <v>3611</v>
      </c>
      <c r="B39" s="3" t="s">
        <v>30</v>
      </c>
      <c r="C39" s="9" t="s">
        <v>4</v>
      </c>
      <c r="D39" s="30"/>
      <c r="E39" s="11">
        <v>3.14</v>
      </c>
      <c r="F39" s="13">
        <f t="shared" si="0"/>
        <v>0</v>
      </c>
    </row>
    <row r="40" spans="1:6" ht="25.5" x14ac:dyDescent="0.25">
      <c r="A40" s="2">
        <v>8210</v>
      </c>
      <c r="B40" s="3" t="s">
        <v>31</v>
      </c>
      <c r="C40" s="9" t="s">
        <v>4</v>
      </c>
      <c r="D40" s="30"/>
      <c r="E40" s="11">
        <v>10.72</v>
      </c>
      <c r="F40" s="13">
        <f t="shared" si="0"/>
        <v>0</v>
      </c>
    </row>
    <row r="41" spans="1:6" ht="38.25" x14ac:dyDescent="0.25">
      <c r="A41" s="2">
        <v>8410</v>
      </c>
      <c r="B41" s="3" t="s">
        <v>32</v>
      </c>
      <c r="C41" s="9" t="s">
        <v>33</v>
      </c>
      <c r="D41" s="30"/>
      <c r="E41" s="11">
        <v>7.99</v>
      </c>
      <c r="F41" s="13">
        <f t="shared" si="0"/>
        <v>0</v>
      </c>
    </row>
    <row r="42" spans="1:6" ht="38.25" x14ac:dyDescent="0.25">
      <c r="A42" s="2">
        <v>8411</v>
      </c>
      <c r="B42" s="3" t="s">
        <v>34</v>
      </c>
      <c r="C42" s="9" t="s">
        <v>35</v>
      </c>
      <c r="D42" s="30"/>
      <c r="E42" s="11">
        <v>0.36</v>
      </c>
      <c r="F42" s="13">
        <f t="shared" si="0"/>
        <v>0</v>
      </c>
    </row>
    <row r="43" spans="1:6" ht="25.5" x14ac:dyDescent="0.25">
      <c r="A43" s="2">
        <v>8510</v>
      </c>
      <c r="B43" s="3" t="s">
        <v>36</v>
      </c>
      <c r="C43" s="9" t="s">
        <v>4</v>
      </c>
      <c r="D43" s="30"/>
      <c r="E43" s="11">
        <v>3.59</v>
      </c>
      <c r="F43" s="13">
        <f t="shared" si="0"/>
        <v>0</v>
      </c>
    </row>
    <row r="44" spans="1:6" ht="25.5" x14ac:dyDescent="0.25">
      <c r="A44" s="4">
        <v>8230</v>
      </c>
      <c r="B44" s="5" t="s">
        <v>37</v>
      </c>
      <c r="C44" s="10" t="s">
        <v>4</v>
      </c>
      <c r="D44" s="30"/>
      <c r="E44" s="11">
        <v>0.25</v>
      </c>
      <c r="F44" s="13">
        <f t="shared" si="0"/>
        <v>0</v>
      </c>
    </row>
    <row r="45" spans="1:6" ht="26.25" thickBot="1" x14ac:dyDescent="0.3">
      <c r="A45" s="2">
        <v>8231</v>
      </c>
      <c r="B45" s="3" t="s">
        <v>38</v>
      </c>
      <c r="C45" s="9" t="s">
        <v>4</v>
      </c>
      <c r="D45" s="21"/>
      <c r="E45" s="11">
        <v>0.36</v>
      </c>
      <c r="F45" s="13">
        <f t="shared" si="0"/>
        <v>0</v>
      </c>
    </row>
    <row r="46" spans="1:6" ht="28.5" customHeight="1" thickBot="1" x14ac:dyDescent="0.3">
      <c r="A46" s="17" t="s">
        <v>50</v>
      </c>
      <c r="B46" s="17"/>
      <c r="C46" s="17"/>
      <c r="D46" s="17"/>
      <c r="E46" s="17"/>
      <c r="F46" s="16">
        <f>SUM(F10:F45)</f>
        <v>0</v>
      </c>
    </row>
    <row r="48" spans="1:6" ht="43.5" customHeight="1" x14ac:dyDescent="0.25">
      <c r="A48" s="35" t="s">
        <v>139</v>
      </c>
      <c r="B48" s="35"/>
      <c r="C48" s="35"/>
      <c r="D48" s="35"/>
      <c r="E48" s="35"/>
      <c r="F48" s="35"/>
    </row>
  </sheetData>
  <sheetProtection password="F369" sheet="1" objects="1" scenarios="1"/>
  <protectedRanges>
    <protectedRange sqref="E4:F7" name="Range3"/>
    <protectedRange sqref="B4:C7" name="Range2"/>
    <protectedRange sqref="D11:D45" name="Range1"/>
  </protectedRanges>
  <mergeCells count="3">
    <mergeCell ref="A2:C2"/>
    <mergeCell ref="A1:E1"/>
    <mergeCell ref="A48:F48"/>
  </mergeCells>
  <pageMargins left="0.7" right="0.7" top="0.75" bottom="0.75" header="0.3" footer="0.3"/>
  <pageSetup paperSize="9" scale="67" orientation="landscape" r:id="rId1"/>
  <headerFooter>
    <oddFooter>&amp;C&amp;P of &amp;N</oddFooter>
  </headerFooter>
  <rowBreaks count="1" manualBreakCount="1">
    <brk id="37"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view="pageBreakPreview" topLeftCell="A54" zoomScale="80" zoomScaleNormal="100" zoomScaleSheetLayoutView="80" workbookViewId="0">
      <selection activeCell="B4" sqref="B4"/>
    </sheetView>
  </sheetViews>
  <sheetFormatPr defaultRowHeight="15" x14ac:dyDescent="0.25"/>
  <cols>
    <col min="1" max="1" width="23.7109375" customWidth="1"/>
    <col min="2" max="2" width="31.5703125" customWidth="1"/>
    <col min="3" max="3" width="12.7109375" customWidth="1"/>
    <col min="4" max="4" width="23" customWidth="1"/>
    <col min="5" max="5" width="21.28515625" customWidth="1"/>
    <col min="6" max="6" width="27.28515625" customWidth="1"/>
  </cols>
  <sheetData>
    <row r="1" spans="1:6" ht="37.5" customHeight="1" x14ac:dyDescent="0.25">
      <c r="A1" s="34" t="s">
        <v>138</v>
      </c>
      <c r="B1" s="34"/>
      <c r="C1" s="34"/>
      <c r="D1" s="34"/>
      <c r="E1" s="34"/>
    </row>
    <row r="2" spans="1:6" ht="18" customHeight="1" x14ac:dyDescent="0.25">
      <c r="A2" s="33" t="s">
        <v>161</v>
      </c>
      <c r="B2" s="33"/>
      <c r="C2" s="33"/>
      <c r="D2" s="19"/>
    </row>
    <row r="4" spans="1:6" ht="35.1" customHeight="1" x14ac:dyDescent="0.25">
      <c r="A4" t="s">
        <v>40</v>
      </c>
      <c r="B4" s="31"/>
      <c r="C4" s="31"/>
      <c r="D4" t="s">
        <v>48</v>
      </c>
      <c r="E4" s="31"/>
      <c r="F4" s="31"/>
    </row>
    <row r="5" spans="1:6" ht="35.1" customHeight="1" x14ac:dyDescent="0.25">
      <c r="A5" t="s">
        <v>41</v>
      </c>
      <c r="B5" s="32"/>
      <c r="C5" s="32"/>
      <c r="D5" t="s">
        <v>43</v>
      </c>
      <c r="E5" s="31"/>
      <c r="F5" s="32"/>
    </row>
    <row r="6" spans="1:6" ht="35.1" customHeight="1" x14ac:dyDescent="0.25">
      <c r="A6" t="s">
        <v>44</v>
      </c>
      <c r="B6" s="32"/>
      <c r="C6" s="32"/>
      <c r="D6" t="s">
        <v>47</v>
      </c>
      <c r="E6" s="32"/>
      <c r="F6" s="32"/>
    </row>
    <row r="7" spans="1:6" ht="35.1" customHeight="1" x14ac:dyDescent="0.25">
      <c r="A7" t="s">
        <v>42</v>
      </c>
      <c r="B7" s="31"/>
      <c r="C7" s="31"/>
      <c r="D7" s="8"/>
      <c r="E7" s="32"/>
      <c r="F7" s="32"/>
    </row>
    <row r="8" spans="1:6" ht="35.1" customHeight="1" thickBot="1" x14ac:dyDescent="0.3">
      <c r="A8" s="14"/>
      <c r="B8" s="14"/>
      <c r="C8" s="14"/>
      <c r="D8" s="14"/>
      <c r="E8" s="15"/>
      <c r="F8" s="15"/>
    </row>
    <row r="9" spans="1:6" ht="35.1" customHeight="1" x14ac:dyDescent="0.25"/>
    <row r="10" spans="1:6" ht="33.75" customHeight="1" x14ac:dyDescent="0.25">
      <c r="A10" s="1" t="s">
        <v>0</v>
      </c>
      <c r="B10" s="1" t="s">
        <v>1</v>
      </c>
      <c r="C10" s="1" t="s">
        <v>2</v>
      </c>
      <c r="D10" s="1" t="s">
        <v>46</v>
      </c>
      <c r="E10" s="1" t="s">
        <v>39</v>
      </c>
      <c r="F10" s="1" t="s">
        <v>45</v>
      </c>
    </row>
    <row r="11" spans="1:6" ht="38.1" customHeight="1" x14ac:dyDescent="0.25">
      <c r="A11" s="2">
        <v>8290</v>
      </c>
      <c r="B11" s="22" t="s">
        <v>51</v>
      </c>
      <c r="C11" s="2" t="s">
        <v>4</v>
      </c>
      <c r="D11" s="21"/>
      <c r="E11" s="23">
        <v>117.18</v>
      </c>
      <c r="F11" s="13">
        <f>D11*E11</f>
        <v>0</v>
      </c>
    </row>
    <row r="12" spans="1:6" ht="54.75" customHeight="1" x14ac:dyDescent="0.25">
      <c r="A12" s="2">
        <v>82900</v>
      </c>
      <c r="B12" s="22" t="s">
        <v>140</v>
      </c>
      <c r="C12" s="2" t="s">
        <v>4</v>
      </c>
      <c r="D12" s="30"/>
      <c r="E12" s="23">
        <v>117.18</v>
      </c>
      <c r="F12" s="13">
        <f t="shared" ref="F12:F62" si="0">D12*E12</f>
        <v>0</v>
      </c>
    </row>
    <row r="13" spans="1:6" ht="38.1" customHeight="1" x14ac:dyDescent="0.25">
      <c r="A13" s="2">
        <v>8281</v>
      </c>
      <c r="B13" s="22" t="s">
        <v>52</v>
      </c>
      <c r="C13" s="2" t="s">
        <v>4</v>
      </c>
      <c r="D13" s="30"/>
      <c r="E13" s="23">
        <v>11.21</v>
      </c>
      <c r="F13" s="13">
        <f t="shared" si="0"/>
        <v>0</v>
      </c>
    </row>
    <row r="14" spans="1:6" ht="48.75" customHeight="1" x14ac:dyDescent="0.25">
      <c r="A14" s="2">
        <v>8294</v>
      </c>
      <c r="B14" s="22" t="s">
        <v>53</v>
      </c>
      <c r="C14" s="2" t="s">
        <v>4</v>
      </c>
      <c r="D14" s="30"/>
      <c r="E14" s="23">
        <v>161.75</v>
      </c>
      <c r="F14" s="13">
        <f t="shared" si="0"/>
        <v>0</v>
      </c>
    </row>
    <row r="15" spans="1:6" ht="60" customHeight="1" x14ac:dyDescent="0.25">
      <c r="A15" s="2">
        <v>8292</v>
      </c>
      <c r="B15" s="22" t="s">
        <v>54</v>
      </c>
      <c r="C15" s="2" t="s">
        <v>4</v>
      </c>
      <c r="D15" s="30"/>
      <c r="E15" s="23">
        <v>74.02</v>
      </c>
      <c r="F15" s="13">
        <f t="shared" si="0"/>
        <v>0</v>
      </c>
    </row>
    <row r="16" spans="1:6" ht="38.1" customHeight="1" x14ac:dyDescent="0.25">
      <c r="A16" s="2">
        <v>8291</v>
      </c>
      <c r="B16" s="22" t="s">
        <v>55</v>
      </c>
      <c r="C16" s="2" t="s">
        <v>4</v>
      </c>
      <c r="D16" s="30"/>
      <c r="E16" s="23">
        <v>74.02</v>
      </c>
      <c r="F16" s="13">
        <f t="shared" si="0"/>
        <v>0</v>
      </c>
    </row>
    <row r="17" spans="1:6" ht="68.25" customHeight="1" x14ac:dyDescent="0.25">
      <c r="A17" s="2">
        <v>82912</v>
      </c>
      <c r="B17" s="22" t="s">
        <v>56</v>
      </c>
      <c r="C17" s="2" t="s">
        <v>4</v>
      </c>
      <c r="D17" s="30"/>
      <c r="E17" s="23">
        <v>74.02</v>
      </c>
      <c r="F17" s="13">
        <f t="shared" si="0"/>
        <v>0</v>
      </c>
    </row>
    <row r="18" spans="1:6" ht="58.5" customHeight="1" x14ac:dyDescent="0.25">
      <c r="A18" s="2">
        <v>82920</v>
      </c>
      <c r="B18" s="22" t="s">
        <v>57</v>
      </c>
      <c r="C18" s="2" t="s">
        <v>4</v>
      </c>
      <c r="D18" s="30"/>
      <c r="E18" s="23">
        <v>74.02</v>
      </c>
      <c r="F18" s="13">
        <f t="shared" si="0"/>
        <v>0</v>
      </c>
    </row>
    <row r="19" spans="1:6" ht="38.1" customHeight="1" x14ac:dyDescent="0.25">
      <c r="A19" s="2">
        <v>82910</v>
      </c>
      <c r="B19" s="22" t="s">
        <v>58</v>
      </c>
      <c r="C19" s="2" t="s">
        <v>4</v>
      </c>
      <c r="D19" s="30"/>
      <c r="E19" s="23">
        <v>74.02</v>
      </c>
      <c r="F19" s="13">
        <f t="shared" si="0"/>
        <v>0</v>
      </c>
    </row>
    <row r="20" spans="1:6" ht="38.1" customHeight="1" x14ac:dyDescent="0.25">
      <c r="A20" s="2">
        <v>8282</v>
      </c>
      <c r="B20" s="22" t="s">
        <v>59</v>
      </c>
      <c r="C20" s="2" t="s">
        <v>4</v>
      </c>
      <c r="D20" s="30"/>
      <c r="E20" s="23">
        <v>1.33</v>
      </c>
      <c r="F20" s="13">
        <f t="shared" si="0"/>
        <v>0</v>
      </c>
    </row>
    <row r="21" spans="1:6" ht="38.1" customHeight="1" x14ac:dyDescent="0.25">
      <c r="A21" s="2">
        <v>8284</v>
      </c>
      <c r="B21" s="22" t="s">
        <v>60</v>
      </c>
      <c r="C21" s="2" t="s">
        <v>4</v>
      </c>
      <c r="D21" s="30"/>
      <c r="E21" s="23">
        <v>1.33</v>
      </c>
      <c r="F21" s="13">
        <f t="shared" si="0"/>
        <v>0</v>
      </c>
    </row>
    <row r="22" spans="1:6" ht="38.1" customHeight="1" x14ac:dyDescent="0.25">
      <c r="A22" s="2">
        <v>8280</v>
      </c>
      <c r="B22" s="22" t="s">
        <v>61</v>
      </c>
      <c r="C22" s="2" t="s">
        <v>4</v>
      </c>
      <c r="D22" s="30"/>
      <c r="E22" s="23">
        <v>0.36</v>
      </c>
      <c r="F22" s="13">
        <f t="shared" si="0"/>
        <v>0</v>
      </c>
    </row>
    <row r="23" spans="1:6" ht="38.1" customHeight="1" x14ac:dyDescent="0.25">
      <c r="A23" s="6">
        <v>82802</v>
      </c>
      <c r="B23" s="22" t="s">
        <v>62</v>
      </c>
      <c r="C23" s="2" t="s">
        <v>4</v>
      </c>
      <c r="D23" s="30"/>
      <c r="E23" s="23">
        <v>0.36</v>
      </c>
      <c r="F23" s="13">
        <f t="shared" si="0"/>
        <v>0</v>
      </c>
    </row>
    <row r="24" spans="1:6" ht="38.1" customHeight="1" x14ac:dyDescent="0.25">
      <c r="A24" s="2">
        <v>8285</v>
      </c>
      <c r="B24" s="22" t="s">
        <v>63</v>
      </c>
      <c r="C24" s="2" t="s">
        <v>4</v>
      </c>
      <c r="D24" s="30"/>
      <c r="E24" s="23">
        <v>0.27</v>
      </c>
      <c r="F24" s="13">
        <f t="shared" si="0"/>
        <v>0</v>
      </c>
    </row>
    <row r="25" spans="1:6" ht="38.1" customHeight="1" x14ac:dyDescent="0.25">
      <c r="A25" s="2">
        <v>8293</v>
      </c>
      <c r="B25" s="22" t="s">
        <v>64</v>
      </c>
      <c r="C25" s="2" t="s">
        <v>4</v>
      </c>
      <c r="D25" s="30"/>
      <c r="E25" s="23">
        <v>1103</v>
      </c>
      <c r="F25" s="13">
        <f t="shared" si="0"/>
        <v>0</v>
      </c>
    </row>
    <row r="26" spans="1:6" ht="38.1" customHeight="1" x14ac:dyDescent="0.25">
      <c r="A26" s="2">
        <v>8283</v>
      </c>
      <c r="B26" s="22" t="s">
        <v>65</v>
      </c>
      <c r="C26" s="2" t="s">
        <v>4</v>
      </c>
      <c r="D26" s="30"/>
      <c r="E26" s="23">
        <v>0.12</v>
      </c>
      <c r="F26" s="13">
        <f t="shared" si="0"/>
        <v>0</v>
      </c>
    </row>
    <row r="27" spans="1:6" ht="38.1" customHeight="1" x14ac:dyDescent="0.25">
      <c r="A27" s="2">
        <v>8295</v>
      </c>
      <c r="B27" s="22" t="s">
        <v>66</v>
      </c>
      <c r="C27" s="2" t="s">
        <v>4</v>
      </c>
      <c r="D27" s="30"/>
      <c r="E27" s="23">
        <v>144.31</v>
      </c>
      <c r="F27" s="13">
        <f t="shared" si="0"/>
        <v>0</v>
      </c>
    </row>
    <row r="28" spans="1:6" ht="38.1" customHeight="1" x14ac:dyDescent="0.25">
      <c r="A28" s="2">
        <v>82951</v>
      </c>
      <c r="B28" s="22" t="s">
        <v>67</v>
      </c>
      <c r="C28" s="2" t="s">
        <v>4</v>
      </c>
      <c r="D28" s="30"/>
      <c r="E28" s="23">
        <v>222</v>
      </c>
      <c r="F28" s="13">
        <f t="shared" si="0"/>
        <v>0</v>
      </c>
    </row>
    <row r="29" spans="1:6" ht="38.1" customHeight="1" x14ac:dyDescent="0.25">
      <c r="A29" s="2">
        <v>82952</v>
      </c>
      <c r="B29" s="22" t="s">
        <v>141</v>
      </c>
      <c r="C29" s="2" t="s">
        <v>4</v>
      </c>
      <c r="D29" s="30"/>
      <c r="E29" s="23">
        <v>30.14</v>
      </c>
      <c r="F29" s="13">
        <f t="shared" si="0"/>
        <v>0</v>
      </c>
    </row>
    <row r="30" spans="1:6" ht="38.1" customHeight="1" x14ac:dyDescent="0.25">
      <c r="A30" s="2">
        <v>82953</v>
      </c>
      <c r="B30" s="22" t="s">
        <v>68</v>
      </c>
      <c r="C30" s="2" t="s">
        <v>4</v>
      </c>
      <c r="D30" s="30"/>
      <c r="E30" s="23">
        <v>15.07</v>
      </c>
      <c r="F30" s="13">
        <f t="shared" si="0"/>
        <v>0</v>
      </c>
    </row>
    <row r="31" spans="1:6" ht="38.1" customHeight="1" x14ac:dyDescent="0.25">
      <c r="A31" s="2">
        <v>82830</v>
      </c>
      <c r="B31" s="22" t="s">
        <v>69</v>
      </c>
      <c r="C31" s="2" t="s">
        <v>4</v>
      </c>
      <c r="D31" s="30"/>
      <c r="E31" s="23">
        <v>7.22</v>
      </c>
      <c r="F31" s="13">
        <f t="shared" si="0"/>
        <v>0</v>
      </c>
    </row>
    <row r="32" spans="1:6" ht="38.1" customHeight="1" x14ac:dyDescent="0.25">
      <c r="A32" s="2">
        <v>82955</v>
      </c>
      <c r="B32" s="22" t="s">
        <v>70</v>
      </c>
      <c r="C32" s="2" t="s">
        <v>4</v>
      </c>
      <c r="D32" s="30"/>
      <c r="E32" s="23">
        <v>188.88</v>
      </c>
      <c r="F32" s="13">
        <f t="shared" si="0"/>
        <v>0</v>
      </c>
    </row>
    <row r="33" spans="1:6" ht="38.1" customHeight="1" x14ac:dyDescent="0.25">
      <c r="A33" s="4">
        <v>4310</v>
      </c>
      <c r="B33" s="24" t="s">
        <v>142</v>
      </c>
      <c r="C33" s="2" t="s">
        <v>4</v>
      </c>
      <c r="D33" s="30"/>
      <c r="E33" s="23">
        <v>0.25</v>
      </c>
      <c r="F33" s="13">
        <f t="shared" si="0"/>
        <v>0</v>
      </c>
    </row>
    <row r="34" spans="1:6" ht="38.1" customHeight="1" x14ac:dyDescent="0.25">
      <c r="A34" s="2">
        <v>4312</v>
      </c>
      <c r="B34" s="22" t="s">
        <v>71</v>
      </c>
      <c r="C34" s="2" t="s">
        <v>4</v>
      </c>
      <c r="D34" s="30"/>
      <c r="E34" s="23">
        <v>0.6</v>
      </c>
      <c r="F34" s="13">
        <f t="shared" si="0"/>
        <v>0</v>
      </c>
    </row>
    <row r="35" spans="1:6" ht="38.1" customHeight="1" x14ac:dyDescent="0.25">
      <c r="A35" s="2">
        <v>4314</v>
      </c>
      <c r="B35" s="22" t="s">
        <v>72</v>
      </c>
      <c r="C35" s="2" t="s">
        <v>4</v>
      </c>
      <c r="D35" s="30"/>
      <c r="E35" s="23">
        <v>7.26</v>
      </c>
      <c r="F35" s="13">
        <f t="shared" si="0"/>
        <v>0</v>
      </c>
    </row>
    <row r="36" spans="1:6" ht="38.1" customHeight="1" x14ac:dyDescent="0.25">
      <c r="A36" s="2">
        <v>4315</v>
      </c>
      <c r="B36" s="22" t="s">
        <v>143</v>
      </c>
      <c r="C36" s="2" t="s">
        <v>4</v>
      </c>
      <c r="D36" s="30"/>
      <c r="E36" s="23">
        <v>7.26</v>
      </c>
      <c r="F36" s="13">
        <f t="shared" si="0"/>
        <v>0</v>
      </c>
    </row>
    <row r="37" spans="1:6" ht="38.1" customHeight="1" x14ac:dyDescent="0.25">
      <c r="A37" s="2">
        <v>4313</v>
      </c>
      <c r="B37" s="22" t="s">
        <v>73</v>
      </c>
      <c r="C37" s="2" t="s">
        <v>4</v>
      </c>
      <c r="D37" s="30"/>
      <c r="E37" s="23">
        <v>14.53</v>
      </c>
      <c r="F37" s="13">
        <f t="shared" si="0"/>
        <v>0</v>
      </c>
    </row>
    <row r="38" spans="1:6" ht="38.1" customHeight="1" x14ac:dyDescent="0.25">
      <c r="A38" s="2">
        <v>43131</v>
      </c>
      <c r="B38" s="22" t="s">
        <v>74</v>
      </c>
      <c r="C38" s="2" t="s">
        <v>4</v>
      </c>
      <c r="D38" s="30"/>
      <c r="E38" s="23">
        <v>14.53</v>
      </c>
      <c r="F38" s="13">
        <f t="shared" si="0"/>
        <v>0</v>
      </c>
    </row>
    <row r="39" spans="1:6" ht="38.1" customHeight="1" x14ac:dyDescent="0.25">
      <c r="A39" s="2">
        <v>43132</v>
      </c>
      <c r="B39" s="22" t="s">
        <v>144</v>
      </c>
      <c r="C39" s="2" t="s">
        <v>4</v>
      </c>
      <c r="D39" s="30"/>
      <c r="E39" s="23">
        <v>14.53</v>
      </c>
      <c r="F39" s="13">
        <f t="shared" si="0"/>
        <v>0</v>
      </c>
    </row>
    <row r="40" spans="1:6" ht="38.1" customHeight="1" x14ac:dyDescent="0.25">
      <c r="A40" s="2">
        <v>43133</v>
      </c>
      <c r="B40" s="22" t="s">
        <v>145</v>
      </c>
      <c r="C40" s="2" t="s">
        <v>4</v>
      </c>
      <c r="D40" s="30"/>
      <c r="E40" s="23">
        <v>14.53</v>
      </c>
      <c r="F40" s="13">
        <f t="shared" si="0"/>
        <v>0</v>
      </c>
    </row>
    <row r="41" spans="1:6" ht="38.1" customHeight="1" x14ac:dyDescent="0.25">
      <c r="A41" s="2">
        <v>43134</v>
      </c>
      <c r="B41" s="22" t="s">
        <v>146</v>
      </c>
      <c r="C41" s="2" t="s">
        <v>4</v>
      </c>
      <c r="D41" s="30"/>
      <c r="E41" s="23">
        <v>14.53</v>
      </c>
      <c r="F41" s="13">
        <f t="shared" si="0"/>
        <v>0</v>
      </c>
    </row>
    <row r="42" spans="1:6" ht="38.1" customHeight="1" x14ac:dyDescent="0.25">
      <c r="A42" s="4">
        <v>8310</v>
      </c>
      <c r="B42" s="24" t="s">
        <v>75</v>
      </c>
      <c r="C42" s="2" t="s">
        <v>4</v>
      </c>
      <c r="D42" s="30"/>
      <c r="E42" s="23">
        <v>11.95</v>
      </c>
      <c r="F42" s="13">
        <f t="shared" si="0"/>
        <v>0</v>
      </c>
    </row>
    <row r="43" spans="1:6" ht="38.1" customHeight="1" x14ac:dyDescent="0.25">
      <c r="A43" s="2">
        <v>8311</v>
      </c>
      <c r="B43" s="22" t="s">
        <v>76</v>
      </c>
      <c r="C43" s="2" t="s">
        <v>4</v>
      </c>
      <c r="D43" s="30"/>
      <c r="E43" s="23">
        <v>18.100000000000001</v>
      </c>
      <c r="F43" s="13">
        <f t="shared" si="0"/>
        <v>0</v>
      </c>
    </row>
    <row r="44" spans="1:6" ht="38.1" customHeight="1" x14ac:dyDescent="0.25">
      <c r="A44" s="2">
        <v>8312</v>
      </c>
      <c r="B44" s="22" t="s">
        <v>77</v>
      </c>
      <c r="C44" s="2" t="s">
        <v>4</v>
      </c>
      <c r="D44" s="30"/>
      <c r="E44" s="23">
        <v>18.100000000000001</v>
      </c>
      <c r="F44" s="13">
        <f t="shared" si="0"/>
        <v>0</v>
      </c>
    </row>
    <row r="45" spans="1:6" ht="38.1" customHeight="1" x14ac:dyDescent="0.25">
      <c r="A45" s="2">
        <v>8313</v>
      </c>
      <c r="B45" s="22" t="s">
        <v>78</v>
      </c>
      <c r="C45" s="2" t="s">
        <v>4</v>
      </c>
      <c r="D45" s="30"/>
      <c r="E45" s="23">
        <v>18.100000000000001</v>
      </c>
      <c r="F45" s="13">
        <f t="shared" si="0"/>
        <v>0</v>
      </c>
    </row>
    <row r="46" spans="1:6" ht="38.1" customHeight="1" x14ac:dyDescent="0.25">
      <c r="A46" s="2">
        <v>8314</v>
      </c>
      <c r="B46" s="22" t="s">
        <v>79</v>
      </c>
      <c r="C46" s="2" t="s">
        <v>4</v>
      </c>
      <c r="D46" s="30"/>
      <c r="E46" s="23">
        <v>15.41</v>
      </c>
      <c r="F46" s="13">
        <f t="shared" si="0"/>
        <v>0</v>
      </c>
    </row>
    <row r="47" spans="1:6" ht="38.1" customHeight="1" x14ac:dyDescent="0.25">
      <c r="A47" s="2">
        <v>8315</v>
      </c>
      <c r="B47" s="22" t="s">
        <v>80</v>
      </c>
      <c r="C47" s="2" t="s">
        <v>4</v>
      </c>
      <c r="D47" s="30"/>
      <c r="E47" s="23">
        <v>11.95</v>
      </c>
      <c r="F47" s="13">
        <f t="shared" si="0"/>
        <v>0</v>
      </c>
    </row>
    <row r="48" spans="1:6" ht="38.1" customHeight="1" x14ac:dyDescent="0.25">
      <c r="A48" s="2">
        <v>8316</v>
      </c>
      <c r="B48" s="22" t="s">
        <v>81</v>
      </c>
      <c r="C48" s="2" t="s">
        <v>4</v>
      </c>
      <c r="D48" s="30"/>
      <c r="E48" s="23">
        <v>23.52</v>
      </c>
      <c r="F48" s="13">
        <f t="shared" si="0"/>
        <v>0</v>
      </c>
    </row>
    <row r="49" spans="1:6" ht="38.1" customHeight="1" x14ac:dyDescent="0.25">
      <c r="A49" s="2">
        <v>8317</v>
      </c>
      <c r="B49" s="22" t="s">
        <v>82</v>
      </c>
      <c r="C49" s="2" t="s">
        <v>4</v>
      </c>
      <c r="D49" s="30"/>
      <c r="E49" s="23">
        <v>23.52</v>
      </c>
      <c r="F49" s="13">
        <f t="shared" si="0"/>
        <v>0</v>
      </c>
    </row>
    <row r="50" spans="1:6" ht="38.1" customHeight="1" x14ac:dyDescent="0.25">
      <c r="A50" s="2">
        <v>8318</v>
      </c>
      <c r="B50" s="22" t="s">
        <v>83</v>
      </c>
      <c r="C50" s="2" t="s">
        <v>4</v>
      </c>
      <c r="D50" s="30"/>
      <c r="E50" s="23">
        <v>21.73</v>
      </c>
      <c r="F50" s="13">
        <f t="shared" si="0"/>
        <v>0</v>
      </c>
    </row>
    <row r="51" spans="1:6" ht="38.1" customHeight="1" x14ac:dyDescent="0.25">
      <c r="A51" s="4">
        <v>4510</v>
      </c>
      <c r="B51" s="24" t="s">
        <v>147</v>
      </c>
      <c r="C51" s="4" t="s">
        <v>84</v>
      </c>
      <c r="D51" s="30"/>
      <c r="E51" s="23">
        <v>3.18</v>
      </c>
      <c r="F51" s="13">
        <f t="shared" si="0"/>
        <v>0</v>
      </c>
    </row>
    <row r="52" spans="1:6" ht="38.1" customHeight="1" x14ac:dyDescent="0.25">
      <c r="A52" s="2">
        <v>4511</v>
      </c>
      <c r="B52" s="22" t="s">
        <v>148</v>
      </c>
      <c r="C52" s="2" t="s">
        <v>84</v>
      </c>
      <c r="D52" s="30"/>
      <c r="E52" s="23">
        <v>3.18</v>
      </c>
      <c r="F52" s="13">
        <f t="shared" si="0"/>
        <v>0</v>
      </c>
    </row>
    <row r="53" spans="1:6" ht="38.1" customHeight="1" x14ac:dyDescent="0.25">
      <c r="A53" s="4">
        <v>8110</v>
      </c>
      <c r="B53" s="24" t="s">
        <v>85</v>
      </c>
      <c r="C53" s="4" t="s">
        <v>4</v>
      </c>
      <c r="D53" s="30"/>
      <c r="E53" s="23">
        <v>150.85</v>
      </c>
      <c r="F53" s="13">
        <f t="shared" si="0"/>
        <v>0</v>
      </c>
    </row>
    <row r="54" spans="1:6" ht="38.1" customHeight="1" x14ac:dyDescent="0.25">
      <c r="A54" s="2">
        <v>8120</v>
      </c>
      <c r="B54" s="22" t="s">
        <v>86</v>
      </c>
      <c r="C54" s="2" t="s">
        <v>4</v>
      </c>
      <c r="D54" s="30"/>
      <c r="E54" s="23">
        <v>2.75</v>
      </c>
      <c r="F54" s="13">
        <f t="shared" si="0"/>
        <v>0</v>
      </c>
    </row>
    <row r="55" spans="1:6" ht="38.1" customHeight="1" x14ac:dyDescent="0.25">
      <c r="A55" s="2">
        <v>8130</v>
      </c>
      <c r="B55" s="22" t="s">
        <v>87</v>
      </c>
      <c r="C55" s="2" t="s">
        <v>4</v>
      </c>
      <c r="D55" s="30"/>
      <c r="E55" s="23">
        <v>2.75</v>
      </c>
      <c r="F55" s="13">
        <f t="shared" si="0"/>
        <v>0</v>
      </c>
    </row>
    <row r="56" spans="1:6" ht="38.1" customHeight="1" x14ac:dyDescent="0.25">
      <c r="A56" s="2">
        <v>8700</v>
      </c>
      <c r="B56" s="22" t="s">
        <v>88</v>
      </c>
      <c r="C56" s="2" t="s">
        <v>89</v>
      </c>
      <c r="D56" s="30"/>
      <c r="E56" s="23">
        <v>6.52</v>
      </c>
      <c r="F56" s="13">
        <f t="shared" si="0"/>
        <v>0</v>
      </c>
    </row>
    <row r="57" spans="1:6" ht="38.1" customHeight="1" x14ac:dyDescent="0.25">
      <c r="A57" s="2">
        <v>5310</v>
      </c>
      <c r="B57" s="22" t="s">
        <v>90</v>
      </c>
      <c r="C57" s="2" t="s">
        <v>4</v>
      </c>
      <c r="D57" s="30"/>
      <c r="E57" s="23">
        <v>4704</v>
      </c>
      <c r="F57" s="13">
        <f t="shared" si="0"/>
        <v>0</v>
      </c>
    </row>
    <row r="58" spans="1:6" ht="38.1" customHeight="1" x14ac:dyDescent="0.25">
      <c r="A58" s="2">
        <v>8400</v>
      </c>
      <c r="B58" s="22" t="s">
        <v>91</v>
      </c>
      <c r="C58" s="2" t="s">
        <v>92</v>
      </c>
      <c r="D58" s="30"/>
      <c r="E58" s="23">
        <v>0.2</v>
      </c>
      <c r="F58" s="13">
        <f t="shared" si="0"/>
        <v>0</v>
      </c>
    </row>
    <row r="59" spans="1:6" ht="38.1" customHeight="1" x14ac:dyDescent="0.25">
      <c r="A59" s="2">
        <v>4710</v>
      </c>
      <c r="B59" s="22" t="s">
        <v>93</v>
      </c>
      <c r="C59" s="2" t="s">
        <v>94</v>
      </c>
      <c r="D59" s="30"/>
      <c r="E59" s="23">
        <v>1.18</v>
      </c>
      <c r="F59" s="13">
        <f t="shared" si="0"/>
        <v>0</v>
      </c>
    </row>
    <row r="60" spans="1:6" ht="38.1" customHeight="1" x14ac:dyDescent="0.25">
      <c r="A60" s="2">
        <v>4800</v>
      </c>
      <c r="B60" s="22" t="s">
        <v>149</v>
      </c>
      <c r="C60" s="2" t="s">
        <v>150</v>
      </c>
      <c r="D60" s="30"/>
      <c r="E60" s="23">
        <v>1072</v>
      </c>
      <c r="F60" s="13">
        <f t="shared" si="0"/>
        <v>0</v>
      </c>
    </row>
    <row r="61" spans="1:6" ht="38.1" customHeight="1" x14ac:dyDescent="0.25">
      <c r="A61" s="26">
        <v>4600</v>
      </c>
      <c r="B61" s="27" t="s">
        <v>95</v>
      </c>
      <c r="C61" s="28" t="s">
        <v>96</v>
      </c>
      <c r="D61" s="30"/>
      <c r="E61" s="23">
        <v>0.32</v>
      </c>
      <c r="F61" s="13">
        <f t="shared" si="0"/>
        <v>0</v>
      </c>
    </row>
    <row r="62" spans="1:6" ht="38.1" customHeight="1" thickBot="1" x14ac:dyDescent="0.3">
      <c r="A62" s="26">
        <v>4400</v>
      </c>
      <c r="B62" s="27" t="s">
        <v>97</v>
      </c>
      <c r="C62" s="28" t="s">
        <v>98</v>
      </c>
      <c r="D62" s="30"/>
      <c r="E62" s="23">
        <v>0.21</v>
      </c>
      <c r="F62" s="13">
        <f t="shared" si="0"/>
        <v>0</v>
      </c>
    </row>
    <row r="63" spans="1:6" ht="38.1" customHeight="1" thickBot="1" x14ac:dyDescent="0.3">
      <c r="A63" s="17"/>
      <c r="B63" s="17"/>
      <c r="C63" s="17"/>
      <c r="D63" s="17"/>
      <c r="E63" s="17"/>
      <c r="F63" s="16">
        <f>SUM(F10:F62)</f>
        <v>0</v>
      </c>
    </row>
    <row r="65" spans="1:6" ht="48" customHeight="1" x14ac:dyDescent="0.25">
      <c r="A65" s="35" t="s">
        <v>139</v>
      </c>
      <c r="B65" s="35"/>
      <c r="C65" s="35"/>
      <c r="D65" s="35"/>
      <c r="E65" s="35"/>
      <c r="F65" s="35"/>
    </row>
  </sheetData>
  <sheetProtection password="F369" sheet="1" objects="1" scenarios="1"/>
  <protectedRanges>
    <protectedRange sqref="D11:D62" name="Range1"/>
    <protectedRange sqref="B4:C7" name="Range2_1"/>
    <protectedRange sqref="E4:F7" name="Range3_1"/>
  </protectedRanges>
  <mergeCells count="3">
    <mergeCell ref="A1:E1"/>
    <mergeCell ref="A2:C2"/>
    <mergeCell ref="A65:F65"/>
  </mergeCells>
  <pageMargins left="0.7" right="0.7" top="0.75" bottom="0.75" header="0.3" footer="0.3"/>
  <pageSetup paperSize="9" scale="67" orientation="landscape" r:id="rId1"/>
  <headerFooter>
    <oddFooter>&amp;C&amp;P of &amp;N</oddFooter>
  </headerFooter>
  <rowBreaks count="1" manualBreakCount="1">
    <brk id="54"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topLeftCell="A41" zoomScale="80" zoomScaleNormal="100" zoomScaleSheetLayoutView="80" workbookViewId="0">
      <selection activeCell="A11" sqref="A11"/>
    </sheetView>
  </sheetViews>
  <sheetFormatPr defaultRowHeight="15" x14ac:dyDescent="0.25"/>
  <cols>
    <col min="1" max="1" width="23.7109375" customWidth="1"/>
    <col min="2" max="2" width="31.5703125" customWidth="1"/>
    <col min="3" max="3" width="12.7109375" customWidth="1"/>
    <col min="4" max="4" width="23" customWidth="1"/>
    <col min="5" max="5" width="21.28515625" customWidth="1"/>
    <col min="6" max="6" width="27.28515625" customWidth="1"/>
  </cols>
  <sheetData>
    <row r="1" spans="1:6" ht="37.5" customHeight="1" x14ac:dyDescent="0.25">
      <c r="A1" s="34" t="s">
        <v>138</v>
      </c>
      <c r="B1" s="34"/>
      <c r="C1" s="34"/>
      <c r="D1" s="34"/>
      <c r="E1" s="34"/>
    </row>
    <row r="2" spans="1:6" ht="18" customHeight="1" x14ac:dyDescent="0.25">
      <c r="A2" s="33" t="s">
        <v>162</v>
      </c>
      <c r="B2" s="33"/>
      <c r="C2" s="33"/>
      <c r="D2" s="19"/>
    </row>
    <row r="4" spans="1:6" ht="35.1" customHeight="1" x14ac:dyDescent="0.25">
      <c r="A4" t="s">
        <v>40</v>
      </c>
      <c r="B4" s="31"/>
      <c r="C4" s="31"/>
      <c r="D4" t="s">
        <v>48</v>
      </c>
      <c r="E4" s="31"/>
      <c r="F4" s="31"/>
    </row>
    <row r="5" spans="1:6" ht="35.1" customHeight="1" x14ac:dyDescent="0.25">
      <c r="A5" t="s">
        <v>41</v>
      </c>
      <c r="B5" s="32"/>
      <c r="C5" s="32"/>
      <c r="D5" t="s">
        <v>43</v>
      </c>
      <c r="E5" s="31"/>
      <c r="F5" s="32"/>
    </row>
    <row r="6" spans="1:6" ht="35.1" customHeight="1" x14ac:dyDescent="0.25">
      <c r="A6" t="s">
        <v>44</v>
      </c>
      <c r="B6" s="32"/>
      <c r="C6" s="32"/>
      <c r="D6" t="s">
        <v>47</v>
      </c>
      <c r="E6" s="32"/>
      <c r="F6" s="32"/>
    </row>
    <row r="7" spans="1:6" ht="35.1" customHeight="1" x14ac:dyDescent="0.25">
      <c r="A7" t="s">
        <v>42</v>
      </c>
      <c r="B7" s="31"/>
      <c r="C7" s="31"/>
      <c r="D7" s="8"/>
      <c r="E7" s="32"/>
      <c r="F7" s="32"/>
    </row>
    <row r="8" spans="1:6" ht="35.1" customHeight="1" thickBot="1" x14ac:dyDescent="0.3">
      <c r="A8" s="14"/>
      <c r="B8" s="14"/>
      <c r="C8" s="14"/>
      <c r="D8" s="14"/>
      <c r="E8" s="15"/>
      <c r="F8" s="15"/>
    </row>
    <row r="9" spans="1:6" ht="35.1" customHeight="1" x14ac:dyDescent="0.25"/>
    <row r="10" spans="1:6" ht="33.75" customHeight="1" x14ac:dyDescent="0.25">
      <c r="A10" s="1" t="s">
        <v>0</v>
      </c>
      <c r="B10" s="1" t="s">
        <v>1</v>
      </c>
      <c r="C10" s="1" t="s">
        <v>2</v>
      </c>
      <c r="D10" s="1" t="s">
        <v>46</v>
      </c>
      <c r="E10" s="1" t="s">
        <v>39</v>
      </c>
      <c r="F10" s="1" t="s">
        <v>45</v>
      </c>
    </row>
    <row r="11" spans="1:6" ht="38.1" customHeight="1" x14ac:dyDescent="0.25">
      <c r="A11" s="2">
        <v>7120</v>
      </c>
      <c r="B11" s="22" t="s">
        <v>99</v>
      </c>
      <c r="C11" s="2" t="s">
        <v>100</v>
      </c>
      <c r="D11" s="29"/>
      <c r="E11" s="23">
        <v>8.15</v>
      </c>
      <c r="F11" s="13">
        <f>D11*E11</f>
        <v>0</v>
      </c>
    </row>
    <row r="12" spans="1:6" ht="54.75" customHeight="1" x14ac:dyDescent="0.25">
      <c r="A12" s="2">
        <v>7121</v>
      </c>
      <c r="B12" s="22" t="s">
        <v>151</v>
      </c>
      <c r="C12" s="2" t="s">
        <v>101</v>
      </c>
      <c r="D12" s="29"/>
      <c r="E12" s="23">
        <v>5.87</v>
      </c>
      <c r="F12" s="13">
        <f t="shared" ref="F12:F49" si="0">D12*E12</f>
        <v>0</v>
      </c>
    </row>
    <row r="13" spans="1:6" ht="38.1" customHeight="1" x14ac:dyDescent="0.25">
      <c r="A13" s="2">
        <v>7123</v>
      </c>
      <c r="B13" s="22" t="s">
        <v>152</v>
      </c>
      <c r="C13" s="2" t="s">
        <v>101</v>
      </c>
      <c r="D13" s="29"/>
      <c r="E13" s="23">
        <v>11.2</v>
      </c>
      <c r="F13" s="13">
        <f t="shared" si="0"/>
        <v>0</v>
      </c>
    </row>
    <row r="14" spans="1:6" ht="48.75" customHeight="1" x14ac:dyDescent="0.25">
      <c r="A14" s="4">
        <v>7122</v>
      </c>
      <c r="B14" s="24" t="s">
        <v>102</v>
      </c>
      <c r="C14" s="4" t="s">
        <v>4</v>
      </c>
      <c r="D14" s="29"/>
      <c r="E14" s="23">
        <v>1.69</v>
      </c>
      <c r="F14" s="13">
        <f t="shared" si="0"/>
        <v>0</v>
      </c>
    </row>
    <row r="15" spans="1:6" ht="60" customHeight="1" x14ac:dyDescent="0.25">
      <c r="A15" s="2">
        <v>7124</v>
      </c>
      <c r="B15" s="22" t="s">
        <v>153</v>
      </c>
      <c r="C15" s="2" t="s">
        <v>4</v>
      </c>
      <c r="D15" s="29"/>
      <c r="E15" s="23">
        <v>1.2</v>
      </c>
      <c r="F15" s="13">
        <f t="shared" si="0"/>
        <v>0</v>
      </c>
    </row>
    <row r="16" spans="1:6" ht="38.1" customHeight="1" x14ac:dyDescent="0.25">
      <c r="A16" s="2">
        <v>7209</v>
      </c>
      <c r="B16" s="22" t="s">
        <v>103</v>
      </c>
      <c r="C16" s="2" t="s">
        <v>4</v>
      </c>
      <c r="D16" s="29"/>
      <c r="E16" s="23">
        <v>0.53</v>
      </c>
      <c r="F16" s="13">
        <f t="shared" si="0"/>
        <v>0</v>
      </c>
    </row>
    <row r="17" spans="1:6" ht="68.25" customHeight="1" x14ac:dyDescent="0.25">
      <c r="A17" s="2">
        <v>7210</v>
      </c>
      <c r="B17" s="22" t="s">
        <v>154</v>
      </c>
      <c r="C17" s="2" t="s">
        <v>101</v>
      </c>
      <c r="D17" s="29"/>
      <c r="E17" s="23">
        <v>1.63</v>
      </c>
      <c r="F17" s="13">
        <f t="shared" si="0"/>
        <v>0</v>
      </c>
    </row>
    <row r="18" spans="1:6" ht="58.5" customHeight="1" x14ac:dyDescent="0.25">
      <c r="A18" s="2">
        <v>7211</v>
      </c>
      <c r="B18" s="22" t="s">
        <v>104</v>
      </c>
      <c r="C18" s="2" t="s">
        <v>100</v>
      </c>
      <c r="D18" s="29"/>
      <c r="E18" s="23">
        <v>3.24</v>
      </c>
      <c r="F18" s="13">
        <f t="shared" si="0"/>
        <v>0</v>
      </c>
    </row>
    <row r="19" spans="1:6" ht="38.1" customHeight="1" x14ac:dyDescent="0.25">
      <c r="A19" s="2">
        <v>7212</v>
      </c>
      <c r="B19" s="22" t="s">
        <v>105</v>
      </c>
      <c r="C19" s="2" t="s">
        <v>100</v>
      </c>
      <c r="D19" s="29"/>
      <c r="E19" s="23">
        <v>1.63</v>
      </c>
      <c r="F19" s="13">
        <f t="shared" si="0"/>
        <v>0</v>
      </c>
    </row>
    <row r="20" spans="1:6" ht="38.1" customHeight="1" x14ac:dyDescent="0.25">
      <c r="A20" s="4">
        <v>7213</v>
      </c>
      <c r="B20" s="24" t="s">
        <v>106</v>
      </c>
      <c r="C20" s="4" t="s">
        <v>100</v>
      </c>
      <c r="D20" s="29"/>
      <c r="E20" s="23">
        <v>1.63</v>
      </c>
      <c r="F20" s="13">
        <f t="shared" si="0"/>
        <v>0</v>
      </c>
    </row>
    <row r="21" spans="1:6" ht="38.1" customHeight="1" x14ac:dyDescent="0.25">
      <c r="A21" s="2">
        <v>7214</v>
      </c>
      <c r="B21" s="22" t="s">
        <v>107</v>
      </c>
      <c r="C21" s="2" t="s">
        <v>101</v>
      </c>
      <c r="D21" s="29"/>
      <c r="E21" s="23">
        <v>1.49</v>
      </c>
      <c r="F21" s="13">
        <f t="shared" si="0"/>
        <v>0</v>
      </c>
    </row>
    <row r="22" spans="1:6" ht="38.1" customHeight="1" x14ac:dyDescent="0.25">
      <c r="A22" s="2">
        <v>7510</v>
      </c>
      <c r="B22" s="22" t="s">
        <v>108</v>
      </c>
      <c r="C22" s="2" t="s">
        <v>100</v>
      </c>
      <c r="D22" s="29"/>
      <c r="E22" s="23">
        <v>1.63</v>
      </c>
      <c r="F22" s="13">
        <f t="shared" si="0"/>
        <v>0</v>
      </c>
    </row>
    <row r="23" spans="1:6" ht="38.1" customHeight="1" x14ac:dyDescent="0.25">
      <c r="A23" s="2">
        <v>7511</v>
      </c>
      <c r="B23" s="22" t="s">
        <v>109</v>
      </c>
      <c r="C23" s="2" t="s">
        <v>101</v>
      </c>
      <c r="D23" s="29"/>
      <c r="E23" s="23">
        <v>1.63</v>
      </c>
      <c r="F23" s="13">
        <f t="shared" si="0"/>
        <v>0</v>
      </c>
    </row>
    <row r="24" spans="1:6" ht="38.1" customHeight="1" x14ac:dyDescent="0.25">
      <c r="A24" s="2">
        <v>7512</v>
      </c>
      <c r="B24" s="22" t="s">
        <v>110</v>
      </c>
      <c r="C24" s="2" t="s">
        <v>100</v>
      </c>
      <c r="D24" s="29"/>
      <c r="E24" s="23">
        <v>11.4</v>
      </c>
      <c r="F24" s="13">
        <f t="shared" si="0"/>
        <v>0</v>
      </c>
    </row>
    <row r="25" spans="1:6" ht="38.1" customHeight="1" x14ac:dyDescent="0.25">
      <c r="A25" s="2">
        <v>7513</v>
      </c>
      <c r="B25" s="22" t="s">
        <v>111</v>
      </c>
      <c r="C25" s="2" t="s">
        <v>100</v>
      </c>
      <c r="D25" s="29"/>
      <c r="E25" s="23">
        <v>9.7799999999999994</v>
      </c>
      <c r="F25" s="13">
        <f t="shared" si="0"/>
        <v>0</v>
      </c>
    </row>
    <row r="26" spans="1:6" ht="38.1" customHeight="1" x14ac:dyDescent="0.25">
      <c r="A26" s="2">
        <v>7514</v>
      </c>
      <c r="B26" s="22" t="s">
        <v>112</v>
      </c>
      <c r="C26" s="2" t="s">
        <v>100</v>
      </c>
      <c r="D26" s="29"/>
      <c r="E26" s="23">
        <v>3.24</v>
      </c>
      <c r="F26" s="13">
        <f t="shared" si="0"/>
        <v>0</v>
      </c>
    </row>
    <row r="27" spans="1:6" ht="38.1" customHeight="1" x14ac:dyDescent="0.25">
      <c r="A27" s="2">
        <v>7517</v>
      </c>
      <c r="B27" s="22" t="s">
        <v>113</v>
      </c>
      <c r="C27" s="2" t="s">
        <v>100</v>
      </c>
      <c r="D27" s="29"/>
      <c r="E27" s="23">
        <v>13.05</v>
      </c>
      <c r="F27" s="13">
        <f t="shared" si="0"/>
        <v>0</v>
      </c>
    </row>
    <row r="28" spans="1:6" ht="38.1" customHeight="1" x14ac:dyDescent="0.25">
      <c r="A28" s="2">
        <v>7518</v>
      </c>
      <c r="B28" s="22" t="s">
        <v>114</v>
      </c>
      <c r="C28" s="2" t="s">
        <v>101</v>
      </c>
      <c r="D28" s="29"/>
      <c r="E28" s="23">
        <v>2.4500000000000002</v>
      </c>
      <c r="F28" s="13">
        <f t="shared" si="0"/>
        <v>0</v>
      </c>
    </row>
    <row r="29" spans="1:6" ht="38.1" customHeight="1" x14ac:dyDescent="0.25">
      <c r="A29" s="2">
        <v>7519</v>
      </c>
      <c r="B29" s="22" t="s">
        <v>115</v>
      </c>
      <c r="C29" s="2" t="s">
        <v>101</v>
      </c>
      <c r="D29" s="29"/>
      <c r="E29" s="23">
        <v>4.41</v>
      </c>
      <c r="F29" s="13">
        <f t="shared" si="0"/>
        <v>0</v>
      </c>
    </row>
    <row r="30" spans="1:6" ht="38.1" customHeight="1" x14ac:dyDescent="0.25">
      <c r="A30" s="4">
        <v>7520</v>
      </c>
      <c r="B30" s="24" t="s">
        <v>116</v>
      </c>
      <c r="C30" s="4" t="s">
        <v>101</v>
      </c>
      <c r="D30" s="29"/>
      <c r="E30" s="23">
        <v>14.33</v>
      </c>
      <c r="F30" s="13">
        <f t="shared" si="0"/>
        <v>0</v>
      </c>
    </row>
    <row r="31" spans="1:6" ht="38.1" customHeight="1" x14ac:dyDescent="0.25">
      <c r="A31" s="2">
        <v>7521</v>
      </c>
      <c r="B31" s="22" t="s">
        <v>117</v>
      </c>
      <c r="C31" s="2" t="s">
        <v>101</v>
      </c>
      <c r="D31" s="29"/>
      <c r="E31" s="23">
        <v>16.95</v>
      </c>
      <c r="F31" s="13">
        <f t="shared" si="0"/>
        <v>0</v>
      </c>
    </row>
    <row r="32" spans="1:6" ht="38.1" customHeight="1" x14ac:dyDescent="0.25">
      <c r="A32" s="4">
        <v>7610</v>
      </c>
      <c r="B32" s="24" t="s">
        <v>118</v>
      </c>
      <c r="C32" s="4" t="s">
        <v>119</v>
      </c>
      <c r="D32" s="29"/>
      <c r="E32" s="23">
        <v>4.8899999999999997</v>
      </c>
      <c r="F32" s="13">
        <f t="shared" si="0"/>
        <v>0</v>
      </c>
    </row>
    <row r="33" spans="1:6" ht="38.1" customHeight="1" x14ac:dyDescent="0.25">
      <c r="A33" s="2">
        <v>7611</v>
      </c>
      <c r="B33" s="22" t="s">
        <v>120</v>
      </c>
      <c r="C33" s="2" t="s">
        <v>119</v>
      </c>
      <c r="D33" s="29"/>
      <c r="E33" s="23">
        <v>4.8899999999999997</v>
      </c>
      <c r="F33" s="13">
        <f t="shared" si="0"/>
        <v>0</v>
      </c>
    </row>
    <row r="34" spans="1:6" ht="38.1" customHeight="1" x14ac:dyDescent="0.25">
      <c r="A34" s="2">
        <v>7710</v>
      </c>
      <c r="B34" s="22" t="s">
        <v>121</v>
      </c>
      <c r="C34" s="2" t="s">
        <v>101</v>
      </c>
      <c r="D34" s="29"/>
      <c r="E34" s="23">
        <v>1.8</v>
      </c>
      <c r="F34" s="13">
        <f t="shared" si="0"/>
        <v>0</v>
      </c>
    </row>
    <row r="35" spans="1:6" ht="38.1" customHeight="1" x14ac:dyDescent="0.25">
      <c r="A35" s="2">
        <v>7711</v>
      </c>
      <c r="B35" s="22" t="s">
        <v>122</v>
      </c>
      <c r="C35" s="2" t="s">
        <v>101</v>
      </c>
      <c r="D35" s="29"/>
      <c r="E35" s="23">
        <v>6.03</v>
      </c>
      <c r="F35" s="13">
        <f t="shared" si="0"/>
        <v>0</v>
      </c>
    </row>
    <row r="36" spans="1:6" ht="38.1" customHeight="1" x14ac:dyDescent="0.25">
      <c r="A36" s="2">
        <v>7712</v>
      </c>
      <c r="B36" s="22" t="s">
        <v>123</v>
      </c>
      <c r="C36" s="2" t="s">
        <v>101</v>
      </c>
      <c r="D36" s="29"/>
      <c r="E36" s="23">
        <v>8.48</v>
      </c>
      <c r="F36" s="13">
        <f t="shared" si="0"/>
        <v>0</v>
      </c>
    </row>
    <row r="37" spans="1:6" ht="38.1" customHeight="1" x14ac:dyDescent="0.25">
      <c r="A37" s="2">
        <v>7713</v>
      </c>
      <c r="B37" s="22" t="s">
        <v>124</v>
      </c>
      <c r="C37" s="2" t="s">
        <v>101</v>
      </c>
      <c r="D37" s="29"/>
      <c r="E37" s="23">
        <v>10.1</v>
      </c>
      <c r="F37" s="13">
        <f t="shared" si="0"/>
        <v>0</v>
      </c>
    </row>
    <row r="38" spans="1:6" ht="38.1" customHeight="1" x14ac:dyDescent="0.25">
      <c r="A38" s="2">
        <v>7719</v>
      </c>
      <c r="B38" s="22" t="s">
        <v>125</v>
      </c>
      <c r="C38" s="2" t="s">
        <v>101</v>
      </c>
      <c r="D38" s="29"/>
      <c r="E38" s="23">
        <v>11.89</v>
      </c>
      <c r="F38" s="13">
        <f t="shared" si="0"/>
        <v>0</v>
      </c>
    </row>
    <row r="39" spans="1:6" ht="38.1" customHeight="1" x14ac:dyDescent="0.25">
      <c r="A39" s="2">
        <v>7720</v>
      </c>
      <c r="B39" s="22" t="s">
        <v>126</v>
      </c>
      <c r="C39" s="2" t="s">
        <v>101</v>
      </c>
      <c r="D39" s="29"/>
      <c r="E39" s="23">
        <v>9.61</v>
      </c>
      <c r="F39" s="13">
        <f t="shared" si="0"/>
        <v>0</v>
      </c>
    </row>
    <row r="40" spans="1:6" ht="38.1" customHeight="1" x14ac:dyDescent="0.25">
      <c r="A40" s="4">
        <v>7721</v>
      </c>
      <c r="B40" s="24" t="s">
        <v>127</v>
      </c>
      <c r="C40" s="4" t="s">
        <v>101</v>
      </c>
      <c r="D40" s="29"/>
      <c r="E40" s="23">
        <v>14.03</v>
      </c>
      <c r="F40" s="13">
        <f t="shared" si="0"/>
        <v>0</v>
      </c>
    </row>
    <row r="41" spans="1:6" ht="38.1" customHeight="1" x14ac:dyDescent="0.25">
      <c r="A41" s="2">
        <v>7722</v>
      </c>
      <c r="B41" s="22" t="s">
        <v>128</v>
      </c>
      <c r="C41" s="2" t="s">
        <v>101</v>
      </c>
      <c r="D41" s="29"/>
      <c r="E41" s="23">
        <v>26.55</v>
      </c>
      <c r="F41" s="13">
        <f t="shared" si="0"/>
        <v>0</v>
      </c>
    </row>
    <row r="42" spans="1:6" ht="38.1" customHeight="1" x14ac:dyDescent="0.25">
      <c r="A42" s="2">
        <v>7810</v>
      </c>
      <c r="B42" s="22" t="s">
        <v>129</v>
      </c>
      <c r="C42" s="2" t="s">
        <v>100</v>
      </c>
      <c r="D42" s="29"/>
      <c r="E42" s="23">
        <v>4.8899999999999997</v>
      </c>
      <c r="F42" s="13">
        <f t="shared" si="0"/>
        <v>0</v>
      </c>
    </row>
    <row r="43" spans="1:6" ht="38.1" customHeight="1" x14ac:dyDescent="0.25">
      <c r="A43" s="2">
        <v>7811</v>
      </c>
      <c r="B43" s="22" t="s">
        <v>155</v>
      </c>
      <c r="C43" s="2" t="s">
        <v>101</v>
      </c>
      <c r="D43" s="29"/>
      <c r="E43" s="23">
        <v>1.63</v>
      </c>
      <c r="F43" s="13">
        <f t="shared" si="0"/>
        <v>0</v>
      </c>
    </row>
    <row r="44" spans="1:6" ht="38.1" customHeight="1" x14ac:dyDescent="0.25">
      <c r="A44" s="2">
        <v>7812</v>
      </c>
      <c r="B44" s="22" t="s">
        <v>156</v>
      </c>
      <c r="C44" s="2" t="s">
        <v>4</v>
      </c>
      <c r="D44" s="29"/>
      <c r="E44" s="23">
        <v>4.84</v>
      </c>
      <c r="F44" s="13">
        <f t="shared" si="0"/>
        <v>0</v>
      </c>
    </row>
    <row r="45" spans="1:6" ht="38.1" customHeight="1" x14ac:dyDescent="0.25">
      <c r="A45" s="2">
        <v>7813</v>
      </c>
      <c r="B45" s="22" t="s">
        <v>157</v>
      </c>
      <c r="C45" s="2" t="s">
        <v>4</v>
      </c>
      <c r="D45" s="29"/>
      <c r="E45" s="23">
        <v>2.06</v>
      </c>
      <c r="F45" s="13">
        <f t="shared" si="0"/>
        <v>0</v>
      </c>
    </row>
    <row r="46" spans="1:6" ht="38.1" customHeight="1" x14ac:dyDescent="0.25">
      <c r="A46" s="2">
        <v>7817</v>
      </c>
      <c r="B46" s="22" t="s">
        <v>158</v>
      </c>
      <c r="C46" s="2" t="s">
        <v>4</v>
      </c>
      <c r="D46" s="29"/>
      <c r="E46" s="23">
        <v>2.4500000000000002</v>
      </c>
      <c r="F46" s="13">
        <f t="shared" si="0"/>
        <v>0</v>
      </c>
    </row>
    <row r="47" spans="1:6" ht="38.1" customHeight="1" x14ac:dyDescent="0.25">
      <c r="A47" s="2">
        <v>7815</v>
      </c>
      <c r="B47" s="22" t="s">
        <v>130</v>
      </c>
      <c r="C47" s="2" t="s">
        <v>4</v>
      </c>
      <c r="D47" s="29"/>
      <c r="E47" s="23">
        <v>2.06</v>
      </c>
      <c r="F47" s="13">
        <f t="shared" si="0"/>
        <v>0</v>
      </c>
    </row>
    <row r="48" spans="1:6" ht="38.1" customHeight="1" x14ac:dyDescent="0.25">
      <c r="A48" s="2">
        <v>7816</v>
      </c>
      <c r="B48" s="22" t="s">
        <v>131</v>
      </c>
      <c r="C48" s="2" t="s">
        <v>4</v>
      </c>
      <c r="D48" s="29"/>
      <c r="E48" s="23">
        <v>5.67</v>
      </c>
      <c r="F48" s="13">
        <f t="shared" si="0"/>
        <v>0</v>
      </c>
    </row>
    <row r="49" spans="1:6" ht="38.1" customHeight="1" thickBot="1" x14ac:dyDescent="0.3">
      <c r="A49" s="2">
        <v>7814</v>
      </c>
      <c r="B49" s="22" t="s">
        <v>159</v>
      </c>
      <c r="C49" s="2" t="s">
        <v>100</v>
      </c>
      <c r="D49" s="25"/>
      <c r="E49" s="23">
        <v>50.52</v>
      </c>
      <c r="F49" s="13">
        <f t="shared" si="0"/>
        <v>0</v>
      </c>
    </row>
    <row r="50" spans="1:6" ht="38.1" customHeight="1" thickBot="1" x14ac:dyDescent="0.3">
      <c r="A50" s="17" t="s">
        <v>50</v>
      </c>
      <c r="B50" s="17"/>
      <c r="C50" s="17"/>
      <c r="D50" s="17"/>
      <c r="E50" s="17"/>
      <c r="F50" s="16">
        <f>SUM(F10:F49)</f>
        <v>0</v>
      </c>
    </row>
    <row r="52" spans="1:6" ht="48" customHeight="1" x14ac:dyDescent="0.25">
      <c r="A52" s="35" t="s">
        <v>139</v>
      </c>
      <c r="B52" s="35"/>
      <c r="C52" s="35"/>
      <c r="D52" s="35"/>
      <c r="E52" s="35"/>
      <c r="F52" s="35"/>
    </row>
  </sheetData>
  <sheetProtection password="F369" sheet="1" objects="1" scenarios="1"/>
  <protectedRanges>
    <protectedRange sqref="E4:F7" name="Range3"/>
    <protectedRange sqref="B4:C7" name="Range2"/>
    <protectedRange sqref="D11:D49" name="Range1"/>
  </protectedRanges>
  <mergeCells count="3">
    <mergeCell ref="A1:E1"/>
    <mergeCell ref="A2:C2"/>
    <mergeCell ref="A52:F52"/>
  </mergeCells>
  <pageMargins left="0.7" right="0.7" top="0.75" bottom="0.75" header="0.3" footer="0.3"/>
  <pageSetup paperSize="9" scale="67" orientation="landscape" r:id="rId1"/>
  <headerFooter>
    <oddFooter>&amp;C&amp;P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C8" sqref="C8"/>
    </sheetView>
  </sheetViews>
  <sheetFormatPr defaultRowHeight="15" x14ac:dyDescent="0.25"/>
  <sheetData>
    <row r="2" spans="2:2" ht="23.25" x14ac:dyDescent="0.35">
      <c r="B2" s="18" t="s">
        <v>49</v>
      </c>
    </row>
    <row r="3" spans="2:2" ht="23.25" x14ac:dyDescent="0.35">
      <c r="B3" s="18">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88CAEA5109A8478A5F4AFD8FAB5222" ma:contentTypeVersion="11" ma:contentTypeDescription="Create a new document." ma:contentTypeScope="" ma:versionID="a4fc293570d8c46a6396a9901fcaba07">
  <xsd:schema xmlns:xsd="http://www.w3.org/2001/XMLSchema" xmlns:xs="http://www.w3.org/2001/XMLSchema" xmlns:p="http://schemas.microsoft.com/office/2006/metadata/properties" xmlns:ns1="http://schemas.microsoft.com/sharepoint/v3" xmlns:ns2="04f8aa70-7e56-4b6c-876e-82692cd4222e" xmlns:ns3="c88c95d7-c677-4fb8-ae3a-09b92888576a" targetNamespace="http://schemas.microsoft.com/office/2006/metadata/properties" ma:root="true" ma:fieldsID="849088bd431fe1cb27c964334881edf4" ns1:_="" ns2:_="" ns3:_="">
    <xsd:import namespace="http://schemas.microsoft.com/sharepoint/v3"/>
    <xsd:import namespace="04f8aa70-7e56-4b6c-876e-82692cd4222e"/>
    <xsd:import namespace="c88c95d7-c677-4fb8-ae3a-09b92888576a"/>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element ref="ns2:TaxCatchAll" minOccurs="0"/>
                <xsd:element ref="ns2:_dlc_DocId" minOccurs="0"/>
                <xsd:element ref="ns2:_dlc_DocIdUrl" minOccurs="0"/>
                <xsd:element ref="ns2:_dlc_DocIdPersistId" minOccurs="0"/>
                <xsd:element ref="ns2:Business_x0020_Unit" minOccurs="0"/>
                <xsd:element ref="ns3:Tag" minOccurs="0"/>
                <xsd:element ref="ns3:Year" minOccurs="0"/>
                <xsd:element ref="ns3:Quarter"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f8aa70-7e56-4b6c-876e-82692cd422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2" nillable="true" ma:displayName="Taxonomy Catch All Column" ma:hidden="true" ma:list="{c75ffc17-69a3-404d-9a64-3854396bdc4f}" ma:internalName="TaxCatchAll" ma:showField="CatchAllData" ma:web="04f8aa70-7e56-4b6c-876e-82692cd4222e">
      <xsd:complexType>
        <xsd:complexContent>
          <xsd:extension base="dms:MultiChoiceLookup">
            <xsd:sequence>
              <xsd:element name="Value" type="dms:Lookup" maxOccurs="unbounded" minOccurs="0"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Business_x0020_Unit" ma:index="16" nillable="true" ma:displayName="Business Unit" ma:format="Dropdown" ma:internalName="Business_x0020_Unit">
      <xsd:simpleType>
        <xsd:restriction base="dms:Choice">
          <xsd:enumeration value="Automotive"/>
          <xsd:enumeration value="Food and Associated Industries"/>
          <xsd:enumeration value="Legal Metrology"/>
          <xsd:enumeration value="Legal"/>
          <xsd:enumeration value="Human Resoure"/>
          <xsd:enumeration value="CMM"/>
          <xsd:enumeration value="Electrotech"/>
          <xsd:enumeration value="Internal Audit"/>
          <xsd:enumeration value="NBR"/>
          <xsd:enumeration value="RRD"/>
        </xsd:restriction>
      </xsd:simple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c95d7-c677-4fb8-ae3a-09b92888576a"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Motorcycle"/>
                    <xsd:enumeration value="Load Bodies"/>
                    <xsd:enumeration value="Tractors"/>
                    <xsd:enumeration value="O3/O4 Vehicle Homologation"/>
                    <xsd:enumeration value="O1/O2 Vehicle Homologation"/>
                    <xsd:enumeration value="N2/N3 vehicle Homologation"/>
                    <xsd:enumeration value="N1 Vehicle Homologation"/>
                    <xsd:enumeration value="M2/M3 Vehicle Homologation"/>
                    <xsd:enumeration value="M1 Vehicle Homologation"/>
                    <xsd:enumeration value="General"/>
                    <xsd:enumeration value="Approval Requirements"/>
                  </xsd:restriction>
                </xsd:simpleType>
              </xsd:element>
            </xsd:sequence>
          </xsd:extension>
        </xsd:complexContent>
      </xsd:complexType>
    </xsd:element>
    <xsd:element name="Tag" ma:index="17" nillable="true" ma:displayName="Tag" ma:default="Form" ma:format="Dropdown" ma:internalName="Tag">
      <xsd:simpleType>
        <xsd:restriction base="dms:Choice">
          <xsd:enumeration value="Form"/>
          <xsd:enumeration value="General"/>
        </xsd:restriction>
      </xsd:simpleType>
    </xsd:element>
    <xsd:element name="Year" ma:index="18" nillable="true" ma:displayName="Year" ma:internalName="Year" ma:percentage="FALSE">
      <xsd:simpleType>
        <xsd:restriction base="dms:Number"/>
      </xsd:simpleType>
    </xsd:element>
    <xsd:element name="Quarter" ma:index="19" nillable="true" ma:displayName="Quarter" ma:internalName="Quart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c88c95d7-c677-4fb8-ae3a-09b92888576a" xsi:nil="true"/>
    <TaxCatchAll xmlns="04f8aa70-7e56-4b6c-876e-82692cd4222e"/>
    <_dlc_DocId xmlns="04f8aa70-7e56-4b6c-876e-82692cd4222e">NRCS-1797567310-468</_dlc_DocId>
    <_dlc_DocIdUrl xmlns="04f8aa70-7e56-4b6c-876e-82692cd4222e">
      <Url>http://prod.nrcs.local/_layouts/15/DocIdRedir.aspx?ID=NRCS-1797567310-468</Url>
      <Description>NRCS-1797567310-468</Description>
    </_dlc_DocIdUrl>
    <Tag xmlns="c88c95d7-c677-4fb8-ae3a-09b92888576a">Form</Tag>
    <Business_x0020_Unit xmlns="04f8aa70-7e56-4b6c-876e-82692cd4222e" xsi:nil="true"/>
    <Year xmlns="c88c95d7-c677-4fb8-ae3a-09b92888576a" xsi:nil="true"/>
    <Quarter xmlns="c88c95d7-c677-4fb8-ae3a-09b92888576a" xsi:nil="true"/>
  </documentManagement>
</p:properties>
</file>

<file path=customXml/itemProps1.xml><?xml version="1.0" encoding="utf-8"?>
<ds:datastoreItem xmlns:ds="http://schemas.openxmlformats.org/officeDocument/2006/customXml" ds:itemID="{ADF19A0C-DE22-4F65-9419-513C537749A5}"/>
</file>

<file path=customXml/itemProps2.xml><?xml version="1.0" encoding="utf-8"?>
<ds:datastoreItem xmlns:ds="http://schemas.openxmlformats.org/officeDocument/2006/customXml" ds:itemID="{798BA32E-0246-41CD-A597-1597C91B4796}"/>
</file>

<file path=customXml/itemProps3.xml><?xml version="1.0" encoding="utf-8"?>
<ds:datastoreItem xmlns:ds="http://schemas.openxmlformats.org/officeDocument/2006/customXml" ds:itemID="{3C1293B5-79CB-4326-BC0A-9C487FE9ED95}"/>
</file>

<file path=customXml/itemProps4.xml><?xml version="1.0" encoding="utf-8"?>
<ds:datastoreItem xmlns:ds="http://schemas.openxmlformats.org/officeDocument/2006/customXml" ds:itemID="{DD3A3C72-B5FE-40F8-A0FB-5F05884A95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Automotive</vt:lpstr>
      <vt:lpstr>CMM</vt:lpstr>
      <vt:lpstr>Electrotech</vt:lpstr>
      <vt:lpstr>Sheet2</vt:lpstr>
      <vt:lpstr>Automotive!Print_Area</vt:lpstr>
      <vt:lpstr>CMM!Print_Area</vt:lpstr>
      <vt:lpstr>Electrotech!Print_Area</vt:lpstr>
      <vt:lpstr>Automotive!Print_Titles</vt:lpstr>
      <vt:lpstr>CMM!Print_Titles</vt:lpstr>
      <vt:lpstr>Electrotech!Print_Titles</vt:lpstr>
    </vt:vector>
  </TitlesOfParts>
  <Company>NRCS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Elmarie Cornelius</dc:creator>
  <cp:lastModifiedBy>Elmarie Cornelius</cp:lastModifiedBy>
  <cp:lastPrinted>2015-03-02T12:22:22Z</cp:lastPrinted>
  <dcterms:created xsi:type="dcterms:W3CDTF">2015-02-26T15:20:27Z</dcterms:created>
  <dcterms:modified xsi:type="dcterms:W3CDTF">2015-12-02T08:43:57Z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0x0101004F88CAEA5109A8478A5F4AFD8FAB5222</vt:lpwstr>
  </property>
  <property fmtid="{D5CDD505-2E9C-101B-9397-08002B2CF9AE}" pid="3" name="_dlc_DocIdItemGuid">
    <vt:lpwstr>47b1e92c-10d9-494e-be79-24e454d5e726</vt:lpwstr>
  </property>
</Properties>
</file>